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firstSheet="1" activeTab="1"/>
  </bookViews>
  <sheets>
    <sheet name="Hoja1" sheetId="14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44525"/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4" i="6"/>
  <c r="H3" i="6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4" i="1"/>
  <c r="O3" i="1"/>
  <c r="D9" i="10" l="1"/>
  <c r="C9" i="10"/>
  <c r="C3" i="10" s="1"/>
  <c r="C4" i="10"/>
  <c r="C4" i="12"/>
  <c r="C3" i="12"/>
  <c r="C6" i="12"/>
  <c r="H3" i="8"/>
  <c r="G3" i="8"/>
  <c r="F3" i="8"/>
  <c r="E3" i="8"/>
  <c r="D3" i="8"/>
  <c r="C3" i="8"/>
  <c r="H4" i="12"/>
  <c r="G4" i="12"/>
  <c r="F4" i="12"/>
  <c r="E4" i="12"/>
  <c r="E3" i="12" s="1"/>
  <c r="D4" i="12"/>
  <c r="H6" i="12"/>
  <c r="G6" i="12"/>
  <c r="F6" i="12"/>
  <c r="F3" i="12" s="1"/>
  <c r="E6" i="12"/>
  <c r="D6" i="12"/>
  <c r="D3" i="12" s="1"/>
  <c r="H9" i="10"/>
  <c r="H3" i="10" s="1"/>
  <c r="G9" i="10"/>
  <c r="F9" i="10"/>
  <c r="E9" i="10"/>
  <c r="E3" i="10"/>
  <c r="H4" i="10"/>
  <c r="G4" i="10"/>
  <c r="G3" i="10" s="1"/>
  <c r="F4" i="10"/>
  <c r="F3" i="10" s="1"/>
  <c r="E4" i="10"/>
  <c r="D4" i="10"/>
  <c r="D3" i="10" s="1"/>
  <c r="G3" i="12"/>
  <c r="H3" i="12"/>
</calcChain>
</file>

<file path=xl/sharedStrings.xml><?xml version="1.0" encoding="utf-8"?>
<sst xmlns="http://schemas.openxmlformats.org/spreadsheetml/2006/main" count="930" uniqueCount="268">
  <si>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</si>
  <si>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</si>
  <si>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</si>
  <si>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</si>
  <si>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</si>
  <si>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</si>
  <si>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</si>
  <si>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</si>
  <si>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</si>
  <si>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</si>
  <si>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</si>
  <si>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</si>
  <si>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</si>
  <si>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</si>
  <si>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</si>
  <si>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</si>
  <si>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</si>
  <si>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</si>
  <si>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</si>
  <si>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</si>
  <si>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</si>
  <si>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</si>
  <si>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</si>
  <si>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</si>
  <si>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</si>
  <si>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</si>
  <si>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</si>
  <si>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</si>
  <si>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</si>
  <si>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</si>
  <si>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</si>
  <si>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</si>
  <si>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</si>
  <si>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</si>
  <si>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</si>
  <si>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</si>
  <si>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</si>
  <si>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</si>
  <si>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</si>
  <si>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</si>
  <si>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</si>
  <si>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</si>
  <si>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</si>
  <si>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</si>
  <si>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</si>
  <si>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</si>
  <si>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</si>
  <si>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</si>
  <si>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</si>
  <si>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</si>
  <si>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</si>
  <si>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</si>
  <si>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</si>
  <si>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</si>
  <si>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</si>
  <si>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</si>
  <si>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</si>
  <si>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</si>
  <si>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</si>
  <si>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</si>
  <si>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</si>
  <si>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</si>
  <si>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</si>
  <si>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</si>
  <si>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</si>
  <si>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</si>
  <si>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</si>
  <si>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</si>
  <si>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</si>
  <si>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</si>
  <si>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</si>
  <si>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</si>
  <si>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</si>
  <si>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</si>
  <si>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</si>
  <si>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</si>
  <si>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</si>
  <si>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</si>
  <si>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</si>
  <si>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</si>
  <si>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</si>
  <si>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</si>
  <si>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</si>
  <si>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</si>
  <si>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</si>
  <si>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</si>
  <si>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</si>
  <si>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</si>
  <si>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</si>
  <si>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</si>
  <si>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</si>
  <si>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</si>
  <si>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</si>
  <si>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</si>
  <si>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</si>
  <si>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</si>
  <si>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</si>
  <si>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</si>
  <si>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</si>
  <si>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</si>
  <si>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</si>
  <si>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</si>
  <si>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</si>
  <si>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</si>
  <si>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</si>
  <si>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</si>
  <si>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</si>
  <si>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</si>
  <si>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</si>
  <si>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</si>
  <si>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</si>
  <si>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</si>
  <si>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</si>
  <si>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</si>
  <si>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</si>
  <si>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</si>
  <si>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</si>
  <si>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</si>
  <si>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</si>
  <si>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</si>
  <si>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</si>
  <si>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</si>
  <si>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</si>
  <si>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</si>
  <si>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</si>
  <si>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</si>
  <si>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</si>
  <si>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</si>
  <si>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</si>
  <si>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</si>
  <si>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</si>
  <si>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</si>
  <si>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</si>
  <si>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</si>
  <si>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</si>
  <si>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</si>
  <si>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</si>
  <si>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</si>
  <si>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</si>
  <si>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</si>
  <si>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</si>
  <si>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</si>
  <si>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</si>
  <si>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</si>
  <si>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</si>
  <si>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</si>
  <si>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</si>
  <si>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1.7.1.</t>
  </si>
  <si>
    <t>E-1</t>
  </si>
  <si>
    <t>3.1.1.2.0-100</t>
  </si>
  <si>
    <t xml:space="preserve">2.1.1.2 </t>
  </si>
  <si>
    <t>MATERIALES Y UTILES DE OFICINA</t>
  </si>
  <si>
    <t>MATERIALES Y ÚTILES DE TECNOLOGÍAS DE LA</t>
  </si>
  <si>
    <t>MATERIAL IMPRESO E INFORMACIÓN DIGITAL</t>
  </si>
  <si>
    <t>MATERIAL DE LIMPIEZA</t>
  </si>
  <si>
    <t>MATERIALES Y ÚTILES DE ENSEÑANZA</t>
  </si>
  <si>
    <t>PRODUCTOS ALIMENTICIOS PARA PERSONAS</t>
  </si>
  <si>
    <t>PRODUCTOS ALIMENTICIOS PARA PREPARAR ALI</t>
  </si>
  <si>
    <t>UTENSILIOS PARA EL SERVICIO DE ALIMENTA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</si>
  <si>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</si>
  <si>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</si>
  <si>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</si>
  <si>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</si>
  <si>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</si>
  <si>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</si>
  <si>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CONSTRUCCIÓN</t>
  </si>
  <si>
    <t>MATERIALES COMPLEMENTARIOS</t>
  </si>
  <si>
    <t>OTROS MATERIALES Y ARTÍCULOS DE CONSTRUC</t>
  </si>
  <si>
    <t>PRODUCTOS QUÍMICOS BÁSICOS</t>
  </si>
  <si>
    <t>FERTILIZANTES, PESTICIDAS Y OTROS AGROQU</t>
  </si>
  <si>
    <t>MEDICINAS Y PRODUCTOS FARMACÉUTICOS</t>
  </si>
  <si>
    <t>MATERIALES, ACCESORIOS Y SUMINISTROS MÉD</t>
  </si>
  <si>
    <t>Materiales, accesorios y suministros de</t>
  </si>
  <si>
    <t>Fibras sintéticas, hules, plásticos y de</t>
  </si>
  <si>
    <t>COMBUSTIBLES, LUBRICANTES Y ADITIVOS DES</t>
  </si>
  <si>
    <t>VESTUARIO Y UNIFORMES DESTINADOS A ACTIV</t>
  </si>
  <si>
    <t>PRENDAS DE SEGURIDAD Y PROTECCIÓN PERSON</t>
  </si>
  <si>
    <t>ARTICULOS DEPORTIVOS</t>
  </si>
  <si>
    <t>BLANCOS Y OTROS PRODUCTOS TEXTILES, EXCE</t>
  </si>
  <si>
    <t>MATERIALES DE SEGURIDAD PUBLICA</t>
  </si>
  <si>
    <t>HERRAMIENTAS MENORES</t>
  </si>
  <si>
    <t>REFACCIONES Y ACCESORIOS MENORES DE EDIF</t>
  </si>
  <si>
    <t>REFACCIONES Y ACCESORIOS MENORES DE MOBI</t>
  </si>
  <si>
    <t>REFACCIONES Y ACCESORIOS MENORES DE EQUI</t>
  </si>
  <si>
    <t>Refacciones y accesorios menores de quip</t>
  </si>
  <si>
    <t>Refacciones y accesorios menores de equi</t>
  </si>
  <si>
    <t>Refacciones y accesorios menores de maqu</t>
  </si>
  <si>
    <t>Refacciones y accesorios menores otros b</t>
  </si>
  <si>
    <t>SERVICIO DE ENERGÍA ELÉCTRICA</t>
  </si>
  <si>
    <t>SERVICIO DE GAS</t>
  </si>
  <si>
    <t>SERVICIO DE AGUA</t>
  </si>
  <si>
    <t>SERVICIO TELEFONÍA TRADICIONAL</t>
  </si>
  <si>
    <t>SERVICIO TELEFONÍA CELULAR</t>
  </si>
  <si>
    <t>Servicios de telecomunicaciones y satéli</t>
  </si>
  <si>
    <t>SERVICIOS DE ACCESO A INTERNET, REDES Y</t>
  </si>
  <si>
    <t>SERVICIOS POSTALES</t>
  </si>
  <si>
    <t>Arrendamiento de bienes y equipo informa</t>
  </si>
  <si>
    <t>OTROS ARRENDAMIENTOS</t>
  </si>
  <si>
    <t>Servicios legales, de contabilidad, audi</t>
  </si>
  <si>
    <t>SERVICIOS DE CONTABILIDAD</t>
  </si>
  <si>
    <t>OTROS SERVICIOS</t>
  </si>
  <si>
    <t>SERVICIOS DE CONSULTORÍA ADMINISTRATIVA,</t>
  </si>
  <si>
    <t>SERVICIOS DE CAPACITACIÓN</t>
  </si>
  <si>
    <t>IMPRESIONES OFICIALES</t>
  </si>
  <si>
    <t>Servicio de fotocopiado e impresiones</t>
  </si>
  <si>
    <t>Servicios profesionales, científicos y t</t>
  </si>
  <si>
    <t>SERVICIOS FINANCIEROS Y BANCARIOS</t>
  </si>
  <si>
    <t>SEGUROS DE RESPONSABILIDAD PATRIMONIAL Y</t>
  </si>
  <si>
    <t>SEGURO DE BIENES PATRIMONIALES</t>
  </si>
  <si>
    <t>FLETES Y MANIOBRAS</t>
  </si>
  <si>
    <t>CONSERVACIÓN Y MANTENIMIENTO DE INMUEBLE</t>
  </si>
  <si>
    <t>Instalaciones.-</t>
  </si>
  <si>
    <t>ADAPTACIÓN DE INMUEBLES</t>
  </si>
  <si>
    <t>INSTALACIÓN, REPARACIÓN Y MANTENIMIENTO</t>
  </si>
  <si>
    <t>REPARACIÓN Y MANTENIMIENTO DE EQUIPO DE</t>
  </si>
  <si>
    <t>INSTALACIÓN, REPARACIÓN DE MANTENIMIENTO</t>
  </si>
  <si>
    <t>Servicios de limpieza y manejo de desech</t>
  </si>
  <si>
    <t>SERVICIOS DE JARDINERÍA Y FUMIGACIÓN</t>
  </si>
  <si>
    <t>Difusión por radio, televisión y otros m</t>
  </si>
  <si>
    <t>Impresion y elaboracion de publicaciones</t>
  </si>
  <si>
    <t>Servicios de creatividad, preproducción</t>
  </si>
  <si>
    <t>PASAJES AÉREOS NACIONALES</t>
  </si>
  <si>
    <t>PASAJES AÉREOS INTERNACIONALES</t>
  </si>
  <si>
    <t>PASAJES TERRESTRES</t>
  </si>
  <si>
    <t>VIÁTICOS EN EL PAÍS</t>
  </si>
  <si>
    <t>VIÁTICOS EN EL EXTRANJERO</t>
  </si>
  <si>
    <t>OTROS SERVICIOS DE TRASLADO Y HOSPEDAJE</t>
  </si>
  <si>
    <t>EVENTOS INSTITUCIONALES</t>
  </si>
  <si>
    <t>CONGRESOS, CONVENCIONES</t>
  </si>
  <si>
    <t>Gastos de representación</t>
  </si>
  <si>
    <t>GASTOS DE OFICINA Y ORGANIZACIÓN</t>
  </si>
  <si>
    <t>OTROS IMPUESTOS Y DERECHOS</t>
  </si>
  <si>
    <t>Otros gastos por responsabilidades</t>
  </si>
  <si>
    <t>OTROS SERVICIOS GENERALES</t>
  </si>
  <si>
    <t>2.2.2.2.3</t>
  </si>
  <si>
    <t>MUEBLES DE OFICINA Y ESTANTERÍA</t>
  </si>
  <si>
    <t>Muebles, excepto de oficina y estantería</t>
  </si>
  <si>
    <t>EQUIPO DE CÓMPUTO Y TECNOLOGÍAS DE LA IN</t>
  </si>
  <si>
    <t>OTROS MOBILIARIOS Y EQUIPOS DE ADMINISTR</t>
  </si>
  <si>
    <t>EQUIPOS Y APARATOS AUDIOVISUALES</t>
  </si>
  <si>
    <t>CÁMARAS FOTOGRÁFICAS Y DE VIDEO</t>
  </si>
  <si>
    <t>EQUIPO MÉDICO Y DE LABORATORIO</t>
  </si>
  <si>
    <t xml:space="preserve">2.2.2 </t>
  </si>
  <si>
    <t>VEHICULOS Y EQUIPO TERRESTRE</t>
  </si>
  <si>
    <t>SISTEMAS DE AIRE ACONDICIONADO, CALEFACC</t>
  </si>
  <si>
    <t>EQUIPO DE COMUNICACIÓN Y TELECOMUNICACIÓ</t>
  </si>
  <si>
    <t>HERRAMIENTAS Y MAQUINAS HERRAMIENTAS</t>
  </si>
  <si>
    <t>Otros equipos</t>
  </si>
  <si>
    <t>2.2.2.5</t>
  </si>
  <si>
    <t>SOFTWARE</t>
  </si>
  <si>
    <t>LICENCIAS INFORMÁTICAS E INTELECTUALES</t>
  </si>
  <si>
    <t>2.2.2.1.2</t>
  </si>
  <si>
    <t>INSTALACIONES Y EQUIPAMIENTO EN CONSTRUC</t>
  </si>
  <si>
    <t>DIRECTOR GENERAL
LIC. FRANCISCO JAVIER ZARAGOZA CERVANTES</t>
  </si>
  <si>
    <t>____________________________________________</t>
  </si>
  <si>
    <t>DIRECTORA ADMINISTRATIVA
LIC. LUZ ELENA GUTIERREZ GUZMAN</t>
  </si>
  <si>
    <t>Becas y otras ayudas para programas de c</t>
  </si>
  <si>
    <t>Equipo de defensa y de seguridad</t>
  </si>
  <si>
    <t>EDIFICACIÓN NO HABITACIONAL</t>
  </si>
  <si>
    <t>2.1.1.3</t>
  </si>
  <si>
    <t>NO APLICA</t>
  </si>
  <si>
    <t>ACADEMIA METROPOLITANA DE SEGURIDAD PÚBLICA DE LEÓN, GUANAJUATO
ESTADO ANALÍTICO DEL EJERCICIO DEL PRESUPUESTO DE EGRESOS
DEL 1 DE ENERO AL  31 DE DICIEMBRE DE  2017</t>
  </si>
  <si>
    <t>ACADEMIA METROPOLITANA DE SEGURIDAD PÚBLICA DE LEÓN, GUANAJUATO
ESTADO ANALÍTICO DEL EJERCICIO DEL PRESUPUESTO DE EGRESOS POR OBJETO DEL GASTO (CAPÍTULO Y CONCEPTO)
DEL 1 DE ENERO AL 31 DE DICIEMBRE 2017</t>
  </si>
  <si>
    <t>ACADEMIA METROPOLITANA DE SEGURIDAD PÚBLICA DE LEÓN, GUANAJUATO
ESTADO ANALÍTICO DEL EJERCICIO DEL PRESUPUESTO DE EGRESOS CLASIFICACIÓN ECONÓMICA (POR TIPO DE GASTO)
DEL 1 DE ENERO AL 31 DE DICIEMBRE DE  2017</t>
  </si>
  <si>
    <t>ACADEMIA METROPOLITANA DE SEGURIDAD PÚBLICA DE LEÓN, GUANAJUATO
ESTADO ANALÍTICO DEL EJERCICIO DEL PRESUPUESTO DE EGRESOS CLASIFICACIÓN ECONÓMICA (POR TIPO DE GASTO)
DEL 1 DE ENERO AL 31 DE DICIEMBRE DE 2017</t>
  </si>
  <si>
    <t>ACADEMIA METROPOLITANA DE SEGURIDAD PÚBLICA DE LEÓN, GUANAJUATO
ESTADO ANALÍTICO DEL EJERCICIO DEL PRESUPUESTO DE EGRESOS CLASIFICACIÓN ECONÓMICA (POR TIPO DE GASTO)
DEL 1 DE ENERO AL 31 DE DICIEMBRE 2017</t>
  </si>
  <si>
    <t>ACADEMIA METROPOLITANA DE SEGURIDAD PÚBLICA DE LEÓN, GUANAJUATO
ESTADO ANALÍTICO DEL EJERCICIO DEL PRESUPUESTO DE EGRESOS CLASIFICACIÓN ADMINISTRATIVA
DEL 1 DE ENERO AL  31 DE DICIEMBRE 2017</t>
  </si>
  <si>
    <t>ACADEMIA METROPOLITANA DE SEGURIDAD PÚBLICA DE LEÓN, GUANAJUATO
ESTADO ANALÍTICO DEL EJERCICIO DEL PRESUPUESTO DE EGRESOS CLASIFICACIÓN ADMINISTRATIVA
DEL 1 DE ENERO AL  31 DE DICIEMBRE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</si>
</sst>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5" fillId="0" borderId="0" xfId="1" applyFont="1" applyBorder="1" applyAlignment="1" applyProtection="1">
      <alignment horizontal="center" vertical="top"/>
    </xf>
    <xf numFmtId="0" fontId="2" fillId="0" borderId="0" xfId="2" applyFont="1" applyFill="1" applyBorder="1" applyAlignment="1" applyProtection="1"/>
    <xf numFmtId="0" fontId="8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2" fillId="0" borderId="2" xfId="2" applyFont="1" applyFill="1" applyBorder="1" applyAlignment="1" applyProtection="1">
      <alignment wrapText="1"/>
    </xf>
    <xf numFmtId="4" fontId="7" fillId="0" borderId="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4" xfId="0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0" fontId="4" fillId="0" borderId="4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4" fontId="7" fillId="0" borderId="6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6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top" wrapText="1" indent="5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 indent="2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9" fillId="3" borderId="0" xfId="0" applyFont="1" applyFill="1" applyProtection="1"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61" t="s">
        <v>144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topLeftCell="H1" workbookViewId="0">
      <selection activeCell="M3" sqref="M3"/>
    </sheetView>
  </sheetViews>
  <sheetFormatPr baseColWidth="10" defaultRowHeight="11.25" x14ac:dyDescent="0.2"/>
  <cols>
    <col min="1" max="3" width="4.83203125" style="36" customWidth="1"/>
    <col min="4" max="5" width="9.1640625" style="36" customWidth="1"/>
    <col min="6" max="6" width="8.1640625" style="36" bestFit="1" customWidth="1"/>
    <col min="7" max="7" width="72.83203125" style="36" customWidth="1"/>
    <col min="8" max="8" width="18.33203125" style="60" customWidth="1"/>
    <col min="9" max="9" width="16.6640625" style="60" customWidth="1"/>
    <col min="10" max="15" width="18.33203125" style="60" customWidth="1"/>
    <col min="16" max="16384" width="12" style="36"/>
  </cols>
  <sheetData>
    <row r="1" spans="1:15" ht="35.1" customHeight="1" x14ac:dyDescent="0.2">
      <c r="A1" s="74" t="s">
        <v>261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ht="24.95" customHeight="1" x14ac:dyDescent="0.2">
      <c r="A2" s="56" t="s">
        <v>0</v>
      </c>
      <c r="B2" s="58" t="s">
        <v>1</v>
      </c>
      <c r="C2" s="56" t="s">
        <v>13</v>
      </c>
      <c r="D2" s="58" t="s">
        <v>2</v>
      </c>
      <c r="E2" s="56" t="s">
        <v>16</v>
      </c>
      <c r="F2" s="56" t="s">
        <v>3</v>
      </c>
      <c r="G2" s="56" t="s">
        <v>4</v>
      </c>
      <c r="H2" s="57" t="s">
        <v>5</v>
      </c>
      <c r="I2" s="57" t="s">
        <v>142</v>
      </c>
      <c r="J2" s="57" t="s">
        <v>6</v>
      </c>
      <c r="K2" s="57" t="s">
        <v>7</v>
      </c>
      <c r="L2" s="57" t="s">
        <v>8</v>
      </c>
      <c r="M2" s="57" t="s">
        <v>9</v>
      </c>
      <c r="N2" s="57" t="s">
        <v>10</v>
      </c>
      <c r="O2" s="57" t="s">
        <v>11</v>
      </c>
    </row>
    <row r="3" spans="1:15" x14ac:dyDescent="0.2">
      <c r="A3" s="34">
        <v>900001</v>
      </c>
      <c r="B3" s="2"/>
      <c r="C3" s="4"/>
      <c r="D3" s="4"/>
      <c r="E3" s="4"/>
      <c r="F3" s="6"/>
      <c r="G3" s="3" t="s">
        <v>12</v>
      </c>
      <c r="H3" s="5">
        <v>15519043.6</v>
      </c>
      <c r="I3" s="5">
        <v>17803157</v>
      </c>
      <c r="J3" s="5">
        <v>33322200.600000001</v>
      </c>
      <c r="K3" s="5">
        <v>13683866.299999997</v>
      </c>
      <c r="L3" s="5">
        <v>13683866.299999997</v>
      </c>
      <c r="M3" s="5">
        <v>13683866.299999997</v>
      </c>
      <c r="N3" s="5">
        <v>13683866.299999997</v>
      </c>
      <c r="O3" s="5">
        <f>+J3-L3</f>
        <v>19638334.300000004</v>
      </c>
    </row>
    <row r="4" spans="1:15" x14ac:dyDescent="0.2">
      <c r="A4" s="36" t="s">
        <v>147</v>
      </c>
      <c r="B4" s="36" t="s">
        <v>148</v>
      </c>
      <c r="C4" s="36">
        <v>14</v>
      </c>
      <c r="D4" s="36" t="s">
        <v>149</v>
      </c>
      <c r="E4" s="36" t="s">
        <v>150</v>
      </c>
      <c r="F4" s="36">
        <v>2111</v>
      </c>
      <c r="G4" s="36" t="s">
        <v>151</v>
      </c>
      <c r="H4" s="60">
        <v>86528</v>
      </c>
      <c r="I4" s="60">
        <v>-2099.4100000000326</v>
      </c>
      <c r="J4" s="60">
        <v>84428.59</v>
      </c>
      <c r="K4" s="60">
        <v>37800.76</v>
      </c>
      <c r="L4" s="60">
        <v>37800.76</v>
      </c>
      <c r="M4" s="60">
        <v>37800.76</v>
      </c>
      <c r="N4" s="60">
        <v>37800.76</v>
      </c>
      <c r="O4" s="60">
        <f>+J4-L4</f>
        <v>46627.829999999994</v>
      </c>
    </row>
    <row r="5" spans="1:15" x14ac:dyDescent="0.2">
      <c r="A5" s="36" t="s">
        <v>147</v>
      </c>
      <c r="B5" s="36" t="s">
        <v>148</v>
      </c>
      <c r="C5" s="36">
        <v>14</v>
      </c>
      <c r="D5" s="36" t="s">
        <v>149</v>
      </c>
      <c r="E5" s="36" t="s">
        <v>150</v>
      </c>
      <c r="F5" s="36">
        <v>2141</v>
      </c>
      <c r="G5" s="36" t="s">
        <v>152</v>
      </c>
      <c r="H5" s="60">
        <v>86528</v>
      </c>
      <c r="I5" s="60">
        <v>26079.599999999991</v>
      </c>
      <c r="J5" s="60">
        <v>112607.6</v>
      </c>
      <c r="K5" s="60">
        <v>109037.95</v>
      </c>
      <c r="L5" s="60">
        <v>109037.95</v>
      </c>
      <c r="M5" s="60">
        <v>109037.95</v>
      </c>
      <c r="N5" s="60">
        <v>109037.95</v>
      </c>
      <c r="O5" s="60">
        <f t="shared" ref="O5:O68" si="0">+J5-L5</f>
        <v>3569.6500000000087</v>
      </c>
    </row>
    <row r="6" spans="1:15" x14ac:dyDescent="0.2">
      <c r="A6" s="36" t="s">
        <v>147</v>
      </c>
      <c r="B6" s="36" t="s">
        <v>148</v>
      </c>
      <c r="C6" s="36">
        <v>14</v>
      </c>
      <c r="D6" s="36" t="s">
        <v>149</v>
      </c>
      <c r="E6" s="36" t="s">
        <v>150</v>
      </c>
      <c r="F6" s="36">
        <v>2151</v>
      </c>
      <c r="G6" s="36" t="s">
        <v>153</v>
      </c>
      <c r="H6" s="60">
        <v>147264</v>
      </c>
      <c r="I6" s="60">
        <v>-147260</v>
      </c>
      <c r="J6" s="60">
        <v>4</v>
      </c>
      <c r="K6" s="60">
        <v>0</v>
      </c>
      <c r="L6" s="60">
        <v>0</v>
      </c>
      <c r="M6" s="60">
        <v>0</v>
      </c>
      <c r="N6" s="60">
        <v>0</v>
      </c>
      <c r="O6" s="60">
        <f t="shared" si="0"/>
        <v>4</v>
      </c>
    </row>
    <row r="7" spans="1:15" x14ac:dyDescent="0.2">
      <c r="A7" s="36" t="s">
        <v>147</v>
      </c>
      <c r="B7" s="36" t="s">
        <v>148</v>
      </c>
      <c r="C7" s="36">
        <v>14</v>
      </c>
      <c r="D7" s="36" t="s">
        <v>149</v>
      </c>
      <c r="E7" s="36" t="s">
        <v>150</v>
      </c>
      <c r="F7" s="36">
        <v>2161</v>
      </c>
      <c r="G7" s="36" t="s">
        <v>154</v>
      </c>
      <c r="H7" s="60">
        <v>27040</v>
      </c>
      <c r="I7" s="60">
        <v>0</v>
      </c>
      <c r="J7" s="60">
        <v>27040</v>
      </c>
      <c r="K7" s="60">
        <v>12753.4</v>
      </c>
      <c r="L7" s="60">
        <v>12753.4</v>
      </c>
      <c r="M7" s="60">
        <v>12753.4</v>
      </c>
      <c r="N7" s="60">
        <v>12753.4</v>
      </c>
      <c r="O7" s="60">
        <f t="shared" si="0"/>
        <v>14286.6</v>
      </c>
    </row>
    <row r="8" spans="1:15" x14ac:dyDescent="0.2">
      <c r="A8" s="36" t="s">
        <v>147</v>
      </c>
      <c r="B8" s="36" t="s">
        <v>148</v>
      </c>
      <c r="C8" s="36">
        <v>14</v>
      </c>
      <c r="D8" s="36" t="s">
        <v>149</v>
      </c>
      <c r="E8" s="36" t="s">
        <v>150</v>
      </c>
      <c r="F8" s="36">
        <v>2171</v>
      </c>
      <c r="G8" s="36" t="s">
        <v>155</v>
      </c>
      <c r="H8" s="60">
        <v>16224</v>
      </c>
      <c r="I8" s="60">
        <v>0</v>
      </c>
      <c r="J8" s="60">
        <v>16224</v>
      </c>
      <c r="K8" s="60">
        <v>0</v>
      </c>
      <c r="L8" s="60">
        <v>0</v>
      </c>
      <c r="M8" s="60">
        <v>0</v>
      </c>
      <c r="N8" s="60">
        <v>0</v>
      </c>
      <c r="O8" s="60">
        <f t="shared" si="0"/>
        <v>16224</v>
      </c>
    </row>
    <row r="9" spans="1:15" x14ac:dyDescent="0.2">
      <c r="A9" s="36" t="s">
        <v>147</v>
      </c>
      <c r="B9" s="36" t="s">
        <v>148</v>
      </c>
      <c r="C9" s="36">
        <v>14</v>
      </c>
      <c r="D9" s="36" t="s">
        <v>149</v>
      </c>
      <c r="E9" s="36" t="s">
        <v>150</v>
      </c>
      <c r="F9" s="36">
        <v>2211</v>
      </c>
      <c r="G9" s="36" t="s">
        <v>156</v>
      </c>
      <c r="H9" s="60">
        <v>25000</v>
      </c>
      <c r="I9" s="60">
        <v>-13591.680000000008</v>
      </c>
      <c r="J9" s="60">
        <v>11408.32</v>
      </c>
      <c r="K9" s="60">
        <v>185</v>
      </c>
      <c r="L9" s="60">
        <v>185</v>
      </c>
      <c r="M9" s="60">
        <v>185</v>
      </c>
      <c r="N9" s="60">
        <v>185</v>
      </c>
      <c r="O9" s="60">
        <f t="shared" si="0"/>
        <v>11223.32</v>
      </c>
    </row>
    <row r="10" spans="1:15" x14ac:dyDescent="0.2">
      <c r="A10" s="36" t="s">
        <v>147</v>
      </c>
      <c r="B10" s="36" t="s">
        <v>148</v>
      </c>
      <c r="C10" s="36">
        <v>14</v>
      </c>
      <c r="D10" s="36" t="s">
        <v>149</v>
      </c>
      <c r="E10" s="36" t="s">
        <v>150</v>
      </c>
      <c r="F10" s="36">
        <v>2212</v>
      </c>
      <c r="G10" s="36" t="s">
        <v>157</v>
      </c>
      <c r="H10" s="60">
        <v>1343950.4</v>
      </c>
      <c r="I10" s="60">
        <v>-754832.06999999983</v>
      </c>
      <c r="J10" s="60">
        <v>589118.32999999996</v>
      </c>
      <c r="K10" s="60">
        <v>589118.32999999996</v>
      </c>
      <c r="L10" s="60">
        <v>589118.32999999996</v>
      </c>
      <c r="M10" s="60">
        <v>589118.32999999996</v>
      </c>
      <c r="N10" s="60">
        <v>589118.32999999996</v>
      </c>
      <c r="O10" s="60">
        <f t="shared" si="0"/>
        <v>0</v>
      </c>
    </row>
    <row r="11" spans="1:15" x14ac:dyDescent="0.2">
      <c r="A11" s="36" t="s">
        <v>147</v>
      </c>
      <c r="B11" s="36" t="s">
        <v>148</v>
      </c>
      <c r="C11" s="36">
        <v>14</v>
      </c>
      <c r="D11" s="36" t="s">
        <v>149</v>
      </c>
      <c r="E11" s="36" t="s">
        <v>150</v>
      </c>
      <c r="F11" s="36">
        <v>2231</v>
      </c>
      <c r="G11" s="36" t="s">
        <v>158</v>
      </c>
      <c r="H11" s="60">
        <v>31200</v>
      </c>
      <c r="I11" s="60">
        <v>0</v>
      </c>
      <c r="J11" s="60">
        <v>31200</v>
      </c>
      <c r="K11" s="60">
        <v>1915.52</v>
      </c>
      <c r="L11" s="60">
        <v>1915.52</v>
      </c>
      <c r="M11" s="60">
        <v>1915.52</v>
      </c>
      <c r="N11" s="60">
        <v>1915.52</v>
      </c>
      <c r="O11" s="60">
        <f t="shared" si="0"/>
        <v>29284.48</v>
      </c>
    </row>
    <row r="12" spans="1:15" x14ac:dyDescent="0.2">
      <c r="A12" s="36" t="s">
        <v>147</v>
      </c>
      <c r="B12" s="36" t="s">
        <v>148</v>
      </c>
      <c r="C12" s="36">
        <v>14</v>
      </c>
      <c r="D12" s="36" t="s">
        <v>149</v>
      </c>
      <c r="E12" s="36" t="s">
        <v>150</v>
      </c>
      <c r="F12" s="36">
        <v>2411</v>
      </c>
      <c r="G12" s="36" t="s">
        <v>159</v>
      </c>
      <c r="H12" s="60">
        <v>3500</v>
      </c>
      <c r="I12" s="60">
        <v>6540</v>
      </c>
      <c r="J12" s="60">
        <v>10040</v>
      </c>
      <c r="K12" s="60">
        <v>8000</v>
      </c>
      <c r="L12" s="60">
        <v>8000</v>
      </c>
      <c r="M12" s="60">
        <v>8000</v>
      </c>
      <c r="N12" s="60">
        <v>8000</v>
      </c>
      <c r="O12" s="60">
        <f t="shared" si="0"/>
        <v>2040</v>
      </c>
    </row>
    <row r="13" spans="1:15" x14ac:dyDescent="0.2">
      <c r="A13" s="36" t="s">
        <v>147</v>
      </c>
      <c r="B13" s="36" t="s">
        <v>148</v>
      </c>
      <c r="C13" s="36">
        <v>14</v>
      </c>
      <c r="D13" s="36" t="s">
        <v>149</v>
      </c>
      <c r="E13" s="36" t="s">
        <v>150</v>
      </c>
      <c r="F13" s="36">
        <v>2421</v>
      </c>
      <c r="G13" s="36" t="s">
        <v>160</v>
      </c>
      <c r="H13" s="60">
        <v>2500</v>
      </c>
      <c r="I13" s="60">
        <v>9307.64</v>
      </c>
      <c r="J13" s="60">
        <v>11807.64</v>
      </c>
      <c r="K13" s="60">
        <v>10971.64</v>
      </c>
      <c r="L13" s="60">
        <v>10971.64</v>
      </c>
      <c r="M13" s="60">
        <v>10971.64</v>
      </c>
      <c r="N13" s="60">
        <v>10971.64</v>
      </c>
      <c r="O13" s="60">
        <f t="shared" si="0"/>
        <v>836</v>
      </c>
    </row>
    <row r="14" spans="1:15" x14ac:dyDescent="0.2">
      <c r="A14" s="36" t="s">
        <v>147</v>
      </c>
      <c r="B14" s="36" t="s">
        <v>148</v>
      </c>
      <c r="C14" s="36">
        <v>14</v>
      </c>
      <c r="D14" s="36" t="s">
        <v>149</v>
      </c>
      <c r="E14" s="36" t="s">
        <v>150</v>
      </c>
      <c r="F14" s="36">
        <v>2431</v>
      </c>
      <c r="G14" s="36" t="s">
        <v>161</v>
      </c>
      <c r="H14" s="60">
        <v>2500</v>
      </c>
      <c r="I14" s="60">
        <v>3119.1000000000004</v>
      </c>
      <c r="J14" s="60">
        <v>5619.1</v>
      </c>
      <c r="K14" s="60">
        <v>4991.1000000000004</v>
      </c>
      <c r="L14" s="60">
        <v>4991.1000000000004</v>
      </c>
      <c r="M14" s="60">
        <v>4991.1000000000004</v>
      </c>
      <c r="N14" s="60">
        <v>4991.1000000000004</v>
      </c>
      <c r="O14" s="60">
        <f t="shared" si="0"/>
        <v>628</v>
      </c>
    </row>
    <row r="15" spans="1:15" x14ac:dyDescent="0.2">
      <c r="A15" s="36" t="s">
        <v>147</v>
      </c>
      <c r="B15" s="36" t="s">
        <v>148</v>
      </c>
      <c r="C15" s="36">
        <v>14</v>
      </c>
      <c r="D15" s="36" t="s">
        <v>149</v>
      </c>
      <c r="E15" s="36" t="s">
        <v>150</v>
      </c>
      <c r="F15" s="36">
        <v>2441</v>
      </c>
      <c r="G15" s="36" t="s">
        <v>162</v>
      </c>
      <c r="H15" s="60">
        <v>2500</v>
      </c>
      <c r="I15" s="60">
        <v>0</v>
      </c>
      <c r="J15" s="60">
        <v>2500</v>
      </c>
      <c r="K15" s="60">
        <v>0</v>
      </c>
      <c r="L15" s="60">
        <v>0</v>
      </c>
      <c r="M15" s="60">
        <v>0</v>
      </c>
      <c r="N15" s="60">
        <v>0</v>
      </c>
      <c r="O15" s="60">
        <f t="shared" si="0"/>
        <v>2500</v>
      </c>
    </row>
    <row r="16" spans="1:15" x14ac:dyDescent="0.2">
      <c r="A16" s="36" t="s">
        <v>147</v>
      </c>
      <c r="B16" s="36" t="s">
        <v>148</v>
      </c>
      <c r="C16" s="36">
        <v>14</v>
      </c>
      <c r="D16" s="36" t="s">
        <v>149</v>
      </c>
      <c r="E16" s="36" t="s">
        <v>150</v>
      </c>
      <c r="F16" s="36">
        <v>2451</v>
      </c>
      <c r="G16" s="36" t="s">
        <v>163</v>
      </c>
      <c r="H16" s="60">
        <v>2500</v>
      </c>
      <c r="I16" s="60">
        <v>0</v>
      </c>
      <c r="J16" s="60">
        <v>2500</v>
      </c>
      <c r="K16" s="60">
        <v>208.44</v>
      </c>
      <c r="L16" s="60">
        <v>208.44</v>
      </c>
      <c r="M16" s="60">
        <v>208.44</v>
      </c>
      <c r="N16" s="60">
        <v>208.44</v>
      </c>
      <c r="O16" s="60">
        <f t="shared" si="0"/>
        <v>2291.56</v>
      </c>
    </row>
    <row r="17" spans="1:15" x14ac:dyDescent="0.2">
      <c r="A17" s="36" t="s">
        <v>147</v>
      </c>
      <c r="B17" s="36" t="s">
        <v>148</v>
      </c>
      <c r="C17" s="36">
        <v>14</v>
      </c>
      <c r="D17" s="36" t="s">
        <v>149</v>
      </c>
      <c r="E17" s="36" t="s">
        <v>150</v>
      </c>
      <c r="F17" s="36">
        <v>2461</v>
      </c>
      <c r="G17" s="36" t="s">
        <v>164</v>
      </c>
      <c r="H17" s="60">
        <v>35000</v>
      </c>
      <c r="I17" s="60">
        <v>31821.68</v>
      </c>
      <c r="J17" s="60">
        <v>66821.679999999993</v>
      </c>
      <c r="K17" s="60">
        <v>65615.759999999995</v>
      </c>
      <c r="L17" s="60">
        <v>65615.759999999995</v>
      </c>
      <c r="M17" s="60">
        <v>65615.759999999995</v>
      </c>
      <c r="N17" s="60">
        <v>65615.759999999995</v>
      </c>
      <c r="O17" s="60">
        <f t="shared" si="0"/>
        <v>1205.9199999999983</v>
      </c>
    </row>
    <row r="18" spans="1:15" x14ac:dyDescent="0.2">
      <c r="A18" s="36" t="s">
        <v>147</v>
      </c>
      <c r="B18" s="36" t="s">
        <v>148</v>
      </c>
      <c r="C18" s="36">
        <v>14</v>
      </c>
      <c r="D18" s="36" t="s">
        <v>149</v>
      </c>
      <c r="E18" s="36" t="s">
        <v>150</v>
      </c>
      <c r="F18" s="36">
        <v>2471</v>
      </c>
      <c r="G18" s="36" t="s">
        <v>165</v>
      </c>
      <c r="H18" s="60">
        <v>2500</v>
      </c>
      <c r="I18" s="60">
        <v>10123.48</v>
      </c>
      <c r="J18" s="60">
        <v>12623.48</v>
      </c>
      <c r="K18" s="60">
        <v>12623.48</v>
      </c>
      <c r="L18" s="60">
        <v>12623.48</v>
      </c>
      <c r="M18" s="60">
        <v>12623.48</v>
      </c>
      <c r="N18" s="60">
        <v>12623.48</v>
      </c>
      <c r="O18" s="60">
        <f t="shared" si="0"/>
        <v>0</v>
      </c>
    </row>
    <row r="19" spans="1:15" x14ac:dyDescent="0.2">
      <c r="A19" s="36" t="s">
        <v>147</v>
      </c>
      <c r="B19" s="36" t="s">
        <v>148</v>
      </c>
      <c r="C19" s="36">
        <v>14</v>
      </c>
      <c r="D19" s="36" t="s">
        <v>149</v>
      </c>
      <c r="E19" s="36" t="s">
        <v>150</v>
      </c>
      <c r="F19" s="36">
        <v>2481</v>
      </c>
      <c r="G19" s="36" t="s">
        <v>166</v>
      </c>
      <c r="H19" s="60">
        <v>18000</v>
      </c>
      <c r="I19" s="60">
        <v>-300</v>
      </c>
      <c r="J19" s="60">
        <v>17700</v>
      </c>
      <c r="K19" s="60">
        <v>9506.39</v>
      </c>
      <c r="L19" s="60">
        <v>9506.39</v>
      </c>
      <c r="M19" s="60">
        <v>9506.39</v>
      </c>
      <c r="N19" s="60">
        <v>9506.39</v>
      </c>
      <c r="O19" s="60">
        <f t="shared" si="0"/>
        <v>8193.61</v>
      </c>
    </row>
    <row r="20" spans="1:15" x14ac:dyDescent="0.2">
      <c r="A20" s="36" t="s">
        <v>147</v>
      </c>
      <c r="B20" s="36" t="s">
        <v>148</v>
      </c>
      <c r="C20" s="36">
        <v>14</v>
      </c>
      <c r="D20" s="36" t="s">
        <v>149</v>
      </c>
      <c r="E20" s="36" t="s">
        <v>150</v>
      </c>
      <c r="F20" s="36">
        <v>2491</v>
      </c>
      <c r="G20" s="36" t="s">
        <v>167</v>
      </c>
      <c r="H20" s="60">
        <v>5000</v>
      </c>
      <c r="I20" s="60">
        <v>50434.93</v>
      </c>
      <c r="J20" s="60">
        <v>55434.93</v>
      </c>
      <c r="K20" s="60">
        <v>55434.93</v>
      </c>
      <c r="L20" s="60">
        <v>55434.93</v>
      </c>
      <c r="M20" s="60">
        <v>55434.93</v>
      </c>
      <c r="N20" s="60">
        <v>55434.93</v>
      </c>
      <c r="O20" s="60">
        <f t="shared" si="0"/>
        <v>0</v>
      </c>
    </row>
    <row r="21" spans="1:15" x14ac:dyDescent="0.2">
      <c r="A21" s="36" t="s">
        <v>147</v>
      </c>
      <c r="B21" s="36" t="s">
        <v>148</v>
      </c>
      <c r="C21" s="36">
        <v>14</v>
      </c>
      <c r="D21" s="36" t="s">
        <v>149</v>
      </c>
      <c r="E21" s="36" t="s">
        <v>150</v>
      </c>
      <c r="F21" s="36">
        <v>2511</v>
      </c>
      <c r="G21" s="36" t="s">
        <v>168</v>
      </c>
      <c r="H21" s="60">
        <v>70304</v>
      </c>
      <c r="I21" s="60">
        <v>31841</v>
      </c>
      <c r="J21" s="60">
        <v>102145</v>
      </c>
      <c r="K21" s="60">
        <v>75400</v>
      </c>
      <c r="L21" s="60">
        <v>75400</v>
      </c>
      <c r="M21" s="60">
        <v>75400</v>
      </c>
      <c r="N21" s="60">
        <v>75400</v>
      </c>
      <c r="O21" s="60">
        <f t="shared" si="0"/>
        <v>26745</v>
      </c>
    </row>
    <row r="22" spans="1:15" x14ac:dyDescent="0.2">
      <c r="A22" s="36" t="s">
        <v>147</v>
      </c>
      <c r="B22" s="36" t="s">
        <v>148</v>
      </c>
      <c r="C22" s="36">
        <v>14</v>
      </c>
      <c r="D22" s="36" t="s">
        <v>149</v>
      </c>
      <c r="E22" s="36" t="s">
        <v>150</v>
      </c>
      <c r="F22" s="36">
        <v>2521</v>
      </c>
      <c r="G22" s="36" t="s">
        <v>169</v>
      </c>
      <c r="H22" s="60">
        <v>6000</v>
      </c>
      <c r="I22" s="60">
        <v>0</v>
      </c>
      <c r="J22" s="60">
        <v>6000</v>
      </c>
      <c r="K22" s="60">
        <v>489.3</v>
      </c>
      <c r="L22" s="60">
        <v>489.3</v>
      </c>
      <c r="M22" s="60">
        <v>489.3</v>
      </c>
      <c r="N22" s="60">
        <v>489.3</v>
      </c>
      <c r="O22" s="60">
        <f t="shared" si="0"/>
        <v>5510.7</v>
      </c>
    </row>
    <row r="23" spans="1:15" x14ac:dyDescent="0.2">
      <c r="A23" s="36" t="s">
        <v>147</v>
      </c>
      <c r="B23" s="36" t="s">
        <v>148</v>
      </c>
      <c r="C23" s="36">
        <v>14</v>
      </c>
      <c r="D23" s="36" t="s">
        <v>149</v>
      </c>
      <c r="E23" s="36" t="s">
        <v>150</v>
      </c>
      <c r="F23" s="36">
        <v>2531</v>
      </c>
      <c r="G23" s="36" t="s">
        <v>170</v>
      </c>
      <c r="H23" s="60">
        <v>60000</v>
      </c>
      <c r="I23" s="60">
        <v>-49884</v>
      </c>
      <c r="J23" s="60">
        <v>10116</v>
      </c>
      <c r="K23" s="60">
        <v>10116</v>
      </c>
      <c r="L23" s="60">
        <v>10116</v>
      </c>
      <c r="M23" s="60">
        <v>10116</v>
      </c>
      <c r="N23" s="60">
        <v>10116</v>
      </c>
      <c r="O23" s="60">
        <f t="shared" si="0"/>
        <v>0</v>
      </c>
    </row>
    <row r="24" spans="1:15" x14ac:dyDescent="0.2">
      <c r="A24" s="36" t="s">
        <v>147</v>
      </c>
      <c r="B24" s="36" t="s">
        <v>148</v>
      </c>
      <c r="C24" s="36">
        <v>14</v>
      </c>
      <c r="D24" s="36" t="s">
        <v>149</v>
      </c>
      <c r="E24" s="36" t="s">
        <v>150</v>
      </c>
      <c r="F24" s="36">
        <v>2541</v>
      </c>
      <c r="G24" s="36" t="s">
        <v>171</v>
      </c>
      <c r="H24" s="60">
        <v>150000</v>
      </c>
      <c r="I24" s="60">
        <v>-142849.49999999994</v>
      </c>
      <c r="J24" s="60">
        <v>7150.5</v>
      </c>
      <c r="K24" s="60">
        <v>7150.5</v>
      </c>
      <c r="L24" s="60">
        <v>7150.5</v>
      </c>
      <c r="M24" s="60">
        <v>7150.5</v>
      </c>
      <c r="N24" s="60">
        <v>7150.5</v>
      </c>
      <c r="O24" s="60">
        <f t="shared" si="0"/>
        <v>0</v>
      </c>
    </row>
    <row r="25" spans="1:15" x14ac:dyDescent="0.2">
      <c r="A25" s="36" t="s">
        <v>147</v>
      </c>
      <c r="B25" s="36" t="s">
        <v>148</v>
      </c>
      <c r="C25" s="36">
        <v>14</v>
      </c>
      <c r="D25" s="36" t="s">
        <v>149</v>
      </c>
      <c r="E25" s="36" t="s">
        <v>150</v>
      </c>
      <c r="F25" s="36">
        <v>2551</v>
      </c>
      <c r="G25" s="36" t="s">
        <v>172</v>
      </c>
      <c r="H25" s="60">
        <v>50000</v>
      </c>
      <c r="I25" s="60">
        <v>-50000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f t="shared" si="0"/>
        <v>0</v>
      </c>
    </row>
    <row r="26" spans="1:15" x14ac:dyDescent="0.2">
      <c r="A26" s="36" t="s">
        <v>147</v>
      </c>
      <c r="B26" s="36" t="s">
        <v>148</v>
      </c>
      <c r="C26" s="36">
        <v>14</v>
      </c>
      <c r="D26" s="36" t="s">
        <v>149</v>
      </c>
      <c r="E26" s="36" t="s">
        <v>150</v>
      </c>
      <c r="F26" s="36">
        <v>2561</v>
      </c>
      <c r="G26" s="36" t="s">
        <v>173</v>
      </c>
      <c r="H26" s="60">
        <v>2000</v>
      </c>
      <c r="I26" s="60">
        <v>0</v>
      </c>
      <c r="J26" s="60">
        <v>2000</v>
      </c>
      <c r="K26" s="60">
        <v>370.57</v>
      </c>
      <c r="L26" s="60">
        <v>370.57</v>
      </c>
      <c r="M26" s="60">
        <v>370.57</v>
      </c>
      <c r="N26" s="60">
        <v>370.57</v>
      </c>
      <c r="O26" s="60">
        <f t="shared" si="0"/>
        <v>1629.43</v>
      </c>
    </row>
    <row r="27" spans="1:15" x14ac:dyDescent="0.2">
      <c r="A27" s="36" t="s">
        <v>147</v>
      </c>
      <c r="B27" s="36" t="s">
        <v>148</v>
      </c>
      <c r="C27" s="36">
        <v>14</v>
      </c>
      <c r="D27" s="36" t="s">
        <v>149</v>
      </c>
      <c r="E27" s="36" t="s">
        <v>150</v>
      </c>
      <c r="F27" s="36">
        <v>2613</v>
      </c>
      <c r="G27" s="36" t="s">
        <v>174</v>
      </c>
      <c r="H27" s="60">
        <v>360000</v>
      </c>
      <c r="I27" s="60">
        <v>-75761.56</v>
      </c>
      <c r="J27" s="60">
        <v>284238.44</v>
      </c>
      <c r="K27" s="60">
        <v>264546.23</v>
      </c>
      <c r="L27" s="60">
        <v>264546.23</v>
      </c>
      <c r="M27" s="60">
        <v>264546.23</v>
      </c>
      <c r="N27" s="60">
        <v>264546.23</v>
      </c>
      <c r="O27" s="60">
        <f t="shared" si="0"/>
        <v>19692.210000000021</v>
      </c>
    </row>
    <row r="28" spans="1:15" x14ac:dyDescent="0.2">
      <c r="A28" s="36" t="s">
        <v>147</v>
      </c>
      <c r="B28" s="36" t="s">
        <v>148</v>
      </c>
      <c r="C28" s="36">
        <v>14</v>
      </c>
      <c r="D28" s="36" t="s">
        <v>149</v>
      </c>
      <c r="E28" s="36" t="s">
        <v>150</v>
      </c>
      <c r="F28" s="36">
        <v>2712</v>
      </c>
      <c r="G28" s="36" t="s">
        <v>175</v>
      </c>
      <c r="H28" s="60">
        <v>833000</v>
      </c>
      <c r="I28" s="60">
        <v>-524698</v>
      </c>
      <c r="J28" s="60">
        <v>308302</v>
      </c>
      <c r="K28" s="60">
        <v>67711.789999999994</v>
      </c>
      <c r="L28" s="60">
        <v>67711.789999999994</v>
      </c>
      <c r="M28" s="60">
        <v>67711.789999999994</v>
      </c>
      <c r="N28" s="60">
        <v>67711.789999999994</v>
      </c>
      <c r="O28" s="60">
        <f t="shared" si="0"/>
        <v>240590.21000000002</v>
      </c>
    </row>
    <row r="29" spans="1:15" x14ac:dyDescent="0.2">
      <c r="A29" s="36" t="s">
        <v>147</v>
      </c>
      <c r="B29" s="36" t="s">
        <v>148</v>
      </c>
      <c r="C29" s="36">
        <v>14</v>
      </c>
      <c r="D29" s="36" t="s">
        <v>149</v>
      </c>
      <c r="E29" s="36" t="s">
        <v>150</v>
      </c>
      <c r="F29" s="36">
        <v>2721</v>
      </c>
      <c r="G29" s="36" t="s">
        <v>176</v>
      </c>
      <c r="H29" s="60">
        <v>15000</v>
      </c>
      <c r="I29" s="60">
        <v>0</v>
      </c>
      <c r="J29" s="60">
        <v>15000</v>
      </c>
      <c r="K29" s="60">
        <v>849.05</v>
      </c>
      <c r="L29" s="60">
        <v>849.05</v>
      </c>
      <c r="M29" s="60">
        <v>849.05</v>
      </c>
      <c r="N29" s="60">
        <v>849.05</v>
      </c>
      <c r="O29" s="60">
        <f t="shared" si="0"/>
        <v>14150.95</v>
      </c>
    </row>
    <row r="30" spans="1:15" x14ac:dyDescent="0.2">
      <c r="A30" s="36" t="s">
        <v>147</v>
      </c>
      <c r="B30" s="36" t="s">
        <v>148</v>
      </c>
      <c r="C30" s="36">
        <v>14</v>
      </c>
      <c r="D30" s="36" t="s">
        <v>149</v>
      </c>
      <c r="E30" s="36" t="s">
        <v>150</v>
      </c>
      <c r="F30" s="36">
        <v>2731</v>
      </c>
      <c r="G30" s="36" t="s">
        <v>177</v>
      </c>
      <c r="H30" s="60">
        <v>80000</v>
      </c>
      <c r="I30" s="60">
        <v>1198951.33</v>
      </c>
      <c r="J30" s="60">
        <v>1278951.33</v>
      </c>
      <c r="K30" s="60">
        <v>1253235.57</v>
      </c>
      <c r="L30" s="60">
        <v>1253235.57</v>
      </c>
      <c r="M30" s="60">
        <v>1253235.57</v>
      </c>
      <c r="N30" s="60">
        <v>1253235.57</v>
      </c>
      <c r="O30" s="60">
        <f t="shared" si="0"/>
        <v>25715.760000000009</v>
      </c>
    </row>
    <row r="31" spans="1:15" x14ac:dyDescent="0.2">
      <c r="A31" s="36" t="s">
        <v>147</v>
      </c>
      <c r="B31" s="36" t="s">
        <v>148</v>
      </c>
      <c r="C31" s="36">
        <v>14</v>
      </c>
      <c r="D31" s="36" t="s">
        <v>149</v>
      </c>
      <c r="E31" s="36" t="s">
        <v>150</v>
      </c>
      <c r="F31" s="36">
        <v>2751</v>
      </c>
      <c r="G31" s="36" t="s">
        <v>178</v>
      </c>
      <c r="H31" s="60">
        <v>20000</v>
      </c>
      <c r="I31" s="60">
        <v>0</v>
      </c>
      <c r="J31" s="60">
        <v>20000</v>
      </c>
      <c r="K31" s="60">
        <v>0</v>
      </c>
      <c r="L31" s="60">
        <v>0</v>
      </c>
      <c r="M31" s="60">
        <v>0</v>
      </c>
      <c r="N31" s="60">
        <v>0</v>
      </c>
      <c r="O31" s="60">
        <f t="shared" si="0"/>
        <v>20000</v>
      </c>
    </row>
    <row r="32" spans="1:15" x14ac:dyDescent="0.2">
      <c r="A32" s="36" t="s">
        <v>147</v>
      </c>
      <c r="B32" s="36" t="s">
        <v>148</v>
      </c>
      <c r="C32" s="36">
        <v>14</v>
      </c>
      <c r="D32" s="36" t="s">
        <v>149</v>
      </c>
      <c r="E32" s="36" t="s">
        <v>150</v>
      </c>
      <c r="F32" s="36">
        <v>2821</v>
      </c>
      <c r="G32" s="36" t="s">
        <v>179</v>
      </c>
      <c r="H32" s="60">
        <v>72800</v>
      </c>
      <c r="I32" s="60">
        <v>-71491.850000000035</v>
      </c>
      <c r="J32" s="60">
        <v>1308.1500000000001</v>
      </c>
      <c r="K32" s="60">
        <v>1308.1500000000001</v>
      </c>
      <c r="L32" s="60">
        <v>1308.1500000000001</v>
      </c>
      <c r="M32" s="60">
        <v>1308.1500000000001</v>
      </c>
      <c r="N32" s="60">
        <v>1308.1500000000001</v>
      </c>
      <c r="O32" s="60">
        <f t="shared" si="0"/>
        <v>0</v>
      </c>
    </row>
    <row r="33" spans="1:15" x14ac:dyDescent="0.2">
      <c r="A33" s="36" t="s">
        <v>147</v>
      </c>
      <c r="B33" s="36" t="s">
        <v>148</v>
      </c>
      <c r="C33" s="36">
        <v>14</v>
      </c>
      <c r="D33" s="36" t="s">
        <v>149</v>
      </c>
      <c r="E33" s="36" t="s">
        <v>150</v>
      </c>
      <c r="F33" s="36">
        <v>2911</v>
      </c>
      <c r="G33" s="36" t="s">
        <v>180</v>
      </c>
      <c r="H33" s="60">
        <v>20000</v>
      </c>
      <c r="I33" s="60">
        <v>22414.829999999998</v>
      </c>
      <c r="J33" s="60">
        <v>42414.83</v>
      </c>
      <c r="K33" s="60">
        <v>42414.83</v>
      </c>
      <c r="L33" s="60">
        <v>42414.83</v>
      </c>
      <c r="M33" s="60">
        <v>42414.83</v>
      </c>
      <c r="N33" s="60">
        <v>42414.83</v>
      </c>
      <c r="O33" s="60">
        <f t="shared" si="0"/>
        <v>0</v>
      </c>
    </row>
    <row r="34" spans="1:15" x14ac:dyDescent="0.2">
      <c r="A34" s="36" t="s">
        <v>147</v>
      </c>
      <c r="B34" s="36" t="s">
        <v>148</v>
      </c>
      <c r="C34" s="36">
        <v>14</v>
      </c>
      <c r="D34" s="36" t="s">
        <v>149</v>
      </c>
      <c r="E34" s="36" t="s">
        <v>150</v>
      </c>
      <c r="F34" s="36">
        <v>2921</v>
      </c>
      <c r="G34" s="36" t="s">
        <v>181</v>
      </c>
      <c r="H34" s="60">
        <v>5000</v>
      </c>
      <c r="I34" s="60">
        <v>7257.1699999999992</v>
      </c>
      <c r="J34" s="60">
        <v>12257.17</v>
      </c>
      <c r="K34" s="60">
        <v>12257.17</v>
      </c>
      <c r="L34" s="60">
        <v>12257.17</v>
      </c>
      <c r="M34" s="60">
        <v>12257.17</v>
      </c>
      <c r="N34" s="60">
        <v>12257.17</v>
      </c>
      <c r="O34" s="60">
        <f t="shared" si="0"/>
        <v>0</v>
      </c>
    </row>
    <row r="35" spans="1:15" x14ac:dyDescent="0.2">
      <c r="A35" s="36" t="s">
        <v>147</v>
      </c>
      <c r="B35" s="36" t="s">
        <v>148</v>
      </c>
      <c r="C35" s="36">
        <v>14</v>
      </c>
      <c r="D35" s="36" t="s">
        <v>149</v>
      </c>
      <c r="E35" s="36" t="s">
        <v>150</v>
      </c>
      <c r="F35" s="36">
        <v>2931</v>
      </c>
      <c r="G35" s="36" t="s">
        <v>182</v>
      </c>
      <c r="H35" s="60">
        <v>3000</v>
      </c>
      <c r="I35" s="60">
        <v>0</v>
      </c>
      <c r="J35" s="60">
        <v>3000</v>
      </c>
      <c r="K35" s="60">
        <v>0</v>
      </c>
      <c r="L35" s="60">
        <v>0</v>
      </c>
      <c r="M35" s="60">
        <v>0</v>
      </c>
      <c r="N35" s="60">
        <v>0</v>
      </c>
      <c r="O35" s="60">
        <f t="shared" si="0"/>
        <v>3000</v>
      </c>
    </row>
    <row r="36" spans="1:15" x14ac:dyDescent="0.2">
      <c r="A36" s="36" t="s">
        <v>147</v>
      </c>
      <c r="B36" s="36" t="s">
        <v>148</v>
      </c>
      <c r="C36" s="36">
        <v>14</v>
      </c>
      <c r="D36" s="36" t="s">
        <v>149</v>
      </c>
      <c r="E36" s="36" t="s">
        <v>150</v>
      </c>
      <c r="F36" s="36">
        <v>2941</v>
      </c>
      <c r="G36" s="36" t="s">
        <v>183</v>
      </c>
      <c r="H36" s="60">
        <v>10400</v>
      </c>
      <c r="I36" s="60">
        <v>0</v>
      </c>
      <c r="J36" s="60">
        <v>10400</v>
      </c>
      <c r="K36" s="60">
        <v>3781.91</v>
      </c>
      <c r="L36" s="60">
        <v>3781.91</v>
      </c>
      <c r="M36" s="60">
        <v>3781.91</v>
      </c>
      <c r="N36" s="60">
        <v>3781.91</v>
      </c>
      <c r="O36" s="60">
        <f t="shared" si="0"/>
        <v>6618.09</v>
      </c>
    </row>
    <row r="37" spans="1:15" x14ac:dyDescent="0.2">
      <c r="A37" s="36" t="s">
        <v>147</v>
      </c>
      <c r="B37" s="36" t="s">
        <v>148</v>
      </c>
      <c r="C37" s="36">
        <v>14</v>
      </c>
      <c r="D37" s="36" t="s">
        <v>149</v>
      </c>
      <c r="E37" s="36" t="s">
        <v>150</v>
      </c>
      <c r="F37" s="36">
        <v>2951</v>
      </c>
      <c r="G37" s="36" t="s">
        <v>184</v>
      </c>
      <c r="H37" s="60">
        <v>3000</v>
      </c>
      <c r="I37" s="60">
        <v>0</v>
      </c>
      <c r="J37" s="60">
        <v>3000</v>
      </c>
      <c r="K37" s="60">
        <v>0</v>
      </c>
      <c r="L37" s="60">
        <v>0</v>
      </c>
      <c r="M37" s="60">
        <v>0</v>
      </c>
      <c r="N37" s="60">
        <v>0</v>
      </c>
      <c r="O37" s="60">
        <f t="shared" si="0"/>
        <v>3000</v>
      </c>
    </row>
    <row r="38" spans="1:15" x14ac:dyDescent="0.2">
      <c r="A38" s="36" t="s">
        <v>147</v>
      </c>
      <c r="B38" s="36" t="s">
        <v>148</v>
      </c>
      <c r="C38" s="36">
        <v>14</v>
      </c>
      <c r="D38" s="36" t="s">
        <v>149</v>
      </c>
      <c r="E38" s="36" t="s">
        <v>150</v>
      </c>
      <c r="F38" s="36">
        <v>2971</v>
      </c>
      <c r="G38" s="36" t="s">
        <v>185</v>
      </c>
      <c r="H38" s="60">
        <v>3000</v>
      </c>
      <c r="I38" s="60">
        <v>0</v>
      </c>
      <c r="J38" s="60">
        <v>3000</v>
      </c>
      <c r="K38" s="60">
        <v>0</v>
      </c>
      <c r="L38" s="60">
        <v>0</v>
      </c>
      <c r="M38" s="60">
        <v>0</v>
      </c>
      <c r="N38" s="60">
        <v>0</v>
      </c>
      <c r="O38" s="60">
        <f t="shared" si="0"/>
        <v>3000</v>
      </c>
    </row>
    <row r="39" spans="1:15" x14ac:dyDescent="0.2">
      <c r="A39" s="36" t="s">
        <v>147</v>
      </c>
      <c r="B39" s="36" t="s">
        <v>148</v>
      </c>
      <c r="C39" s="36">
        <v>14</v>
      </c>
      <c r="D39" s="36" t="s">
        <v>149</v>
      </c>
      <c r="E39" s="36" t="s">
        <v>150</v>
      </c>
      <c r="F39" s="36">
        <v>2981</v>
      </c>
      <c r="G39" s="36" t="s">
        <v>186</v>
      </c>
      <c r="H39" s="60">
        <v>3000</v>
      </c>
      <c r="I39" s="60">
        <v>0</v>
      </c>
      <c r="J39" s="60">
        <v>3000</v>
      </c>
      <c r="K39" s="60">
        <v>374.91</v>
      </c>
      <c r="L39" s="60">
        <v>374.91</v>
      </c>
      <c r="M39" s="60">
        <v>374.91</v>
      </c>
      <c r="N39" s="60">
        <v>374.91</v>
      </c>
      <c r="O39" s="60">
        <f t="shared" si="0"/>
        <v>2625.09</v>
      </c>
    </row>
    <row r="40" spans="1:15" x14ac:dyDescent="0.2">
      <c r="A40" s="36" t="s">
        <v>147</v>
      </c>
      <c r="B40" s="36" t="s">
        <v>148</v>
      </c>
      <c r="C40" s="36">
        <v>14</v>
      </c>
      <c r="D40" s="36" t="s">
        <v>149</v>
      </c>
      <c r="E40" s="36" t="s">
        <v>150</v>
      </c>
      <c r="F40" s="36">
        <v>2991</v>
      </c>
      <c r="G40" s="36" t="s">
        <v>187</v>
      </c>
      <c r="H40" s="60">
        <v>3000</v>
      </c>
      <c r="I40" s="60">
        <v>2625</v>
      </c>
      <c r="J40" s="60">
        <v>5625</v>
      </c>
      <c r="K40" s="60">
        <v>4125</v>
      </c>
      <c r="L40" s="60">
        <v>4125</v>
      </c>
      <c r="M40" s="60">
        <v>4125</v>
      </c>
      <c r="N40" s="60">
        <v>4125</v>
      </c>
      <c r="O40" s="60">
        <f t="shared" si="0"/>
        <v>1500</v>
      </c>
    </row>
    <row r="41" spans="1:15" x14ac:dyDescent="0.2">
      <c r="A41" s="36" t="s">
        <v>147</v>
      </c>
      <c r="B41" s="36" t="s">
        <v>148</v>
      </c>
      <c r="C41" s="36">
        <v>14</v>
      </c>
      <c r="D41" s="36" t="s">
        <v>149</v>
      </c>
      <c r="E41" s="36" t="s">
        <v>150</v>
      </c>
      <c r="F41" s="36">
        <v>3111</v>
      </c>
      <c r="G41" s="36" t="s">
        <v>188</v>
      </c>
      <c r="H41" s="60">
        <v>270400</v>
      </c>
      <c r="I41" s="60">
        <v>0</v>
      </c>
      <c r="J41" s="60">
        <v>270400</v>
      </c>
      <c r="K41" s="60">
        <v>256711.97</v>
      </c>
      <c r="L41" s="60">
        <v>256711.97</v>
      </c>
      <c r="M41" s="60">
        <v>256711.97</v>
      </c>
      <c r="N41" s="60">
        <v>256711.97</v>
      </c>
      <c r="O41" s="60">
        <f t="shared" si="0"/>
        <v>13688.029999999999</v>
      </c>
    </row>
    <row r="42" spans="1:15" x14ac:dyDescent="0.2">
      <c r="A42" s="36" t="s">
        <v>147</v>
      </c>
      <c r="B42" s="36" t="s">
        <v>148</v>
      </c>
      <c r="C42" s="36">
        <v>14</v>
      </c>
      <c r="D42" s="36" t="s">
        <v>149</v>
      </c>
      <c r="E42" s="36" t="s">
        <v>150</v>
      </c>
      <c r="F42" s="36">
        <v>3121</v>
      </c>
      <c r="G42" s="36" t="s">
        <v>189</v>
      </c>
      <c r="H42" s="60">
        <v>88400</v>
      </c>
      <c r="I42" s="60">
        <v>41882.44</v>
      </c>
      <c r="J42" s="60">
        <v>130282.44</v>
      </c>
      <c r="K42" s="60">
        <v>130282.44</v>
      </c>
      <c r="L42" s="60">
        <v>130282.44</v>
      </c>
      <c r="M42" s="60">
        <v>130282.44</v>
      </c>
      <c r="N42" s="60">
        <v>130282.44</v>
      </c>
      <c r="O42" s="60">
        <f t="shared" si="0"/>
        <v>0</v>
      </c>
    </row>
    <row r="43" spans="1:15" x14ac:dyDescent="0.2">
      <c r="A43" s="36" t="s">
        <v>147</v>
      </c>
      <c r="B43" s="36" t="s">
        <v>148</v>
      </c>
      <c r="C43" s="36">
        <v>14</v>
      </c>
      <c r="D43" s="36" t="s">
        <v>149</v>
      </c>
      <c r="E43" s="36" t="s">
        <v>150</v>
      </c>
      <c r="F43" s="36">
        <v>3131</v>
      </c>
      <c r="G43" s="36" t="s">
        <v>190</v>
      </c>
      <c r="H43" s="60">
        <v>26000</v>
      </c>
      <c r="I43" s="60">
        <v>0</v>
      </c>
      <c r="J43" s="60">
        <v>26000</v>
      </c>
      <c r="K43" s="60">
        <v>0</v>
      </c>
      <c r="L43" s="60">
        <v>0</v>
      </c>
      <c r="M43" s="60">
        <v>0</v>
      </c>
      <c r="N43" s="60">
        <v>0</v>
      </c>
      <c r="O43" s="60">
        <f t="shared" si="0"/>
        <v>26000</v>
      </c>
    </row>
    <row r="44" spans="1:15" x14ac:dyDescent="0.2">
      <c r="A44" s="36" t="s">
        <v>147</v>
      </c>
      <c r="B44" s="36" t="s">
        <v>148</v>
      </c>
      <c r="C44" s="36">
        <v>14</v>
      </c>
      <c r="D44" s="36" t="s">
        <v>149</v>
      </c>
      <c r="E44" s="36" t="s">
        <v>150</v>
      </c>
      <c r="F44" s="36">
        <v>3141</v>
      </c>
      <c r="G44" s="36" t="s">
        <v>191</v>
      </c>
      <c r="H44" s="60">
        <v>59488</v>
      </c>
      <c r="I44" s="60">
        <v>0</v>
      </c>
      <c r="J44" s="60">
        <v>59488</v>
      </c>
      <c r="K44" s="60">
        <v>42166.559999999998</v>
      </c>
      <c r="L44" s="60">
        <v>42166.559999999998</v>
      </c>
      <c r="M44" s="60">
        <v>42166.559999999998</v>
      </c>
      <c r="N44" s="60">
        <v>42166.559999999998</v>
      </c>
      <c r="O44" s="60">
        <f t="shared" si="0"/>
        <v>17321.440000000002</v>
      </c>
    </row>
    <row r="45" spans="1:15" x14ac:dyDescent="0.2">
      <c r="A45" s="36" t="s">
        <v>147</v>
      </c>
      <c r="B45" s="36" t="s">
        <v>148</v>
      </c>
      <c r="C45" s="36">
        <v>14</v>
      </c>
      <c r="D45" s="36" t="s">
        <v>149</v>
      </c>
      <c r="E45" s="36" t="s">
        <v>150</v>
      </c>
      <c r="F45" s="36">
        <v>3151</v>
      </c>
      <c r="G45" s="36" t="s">
        <v>192</v>
      </c>
      <c r="H45" s="60">
        <v>67059.199999999997</v>
      </c>
      <c r="I45" s="60">
        <v>0</v>
      </c>
      <c r="J45" s="60">
        <v>67059.199999999997</v>
      </c>
      <c r="K45" s="60">
        <v>28563.48</v>
      </c>
      <c r="L45" s="60">
        <v>28563.48</v>
      </c>
      <c r="M45" s="60">
        <v>28563.48</v>
      </c>
      <c r="N45" s="60">
        <v>28563.48</v>
      </c>
      <c r="O45" s="60">
        <f t="shared" si="0"/>
        <v>38495.72</v>
      </c>
    </row>
    <row r="46" spans="1:15" x14ac:dyDescent="0.2">
      <c r="A46" s="36" t="s">
        <v>147</v>
      </c>
      <c r="B46" s="36" t="s">
        <v>148</v>
      </c>
      <c r="C46" s="36">
        <v>14</v>
      </c>
      <c r="D46" s="36" t="s">
        <v>149</v>
      </c>
      <c r="E46" s="36" t="s">
        <v>150</v>
      </c>
      <c r="F46" s="36">
        <v>3161</v>
      </c>
      <c r="G46" s="36" t="s">
        <v>193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f t="shared" si="0"/>
        <v>0</v>
      </c>
    </row>
    <row r="47" spans="1:15" x14ac:dyDescent="0.2">
      <c r="A47" s="36" t="s">
        <v>147</v>
      </c>
      <c r="B47" s="36" t="s">
        <v>148</v>
      </c>
      <c r="C47" s="36">
        <v>14</v>
      </c>
      <c r="D47" s="36" t="s">
        <v>149</v>
      </c>
      <c r="E47" s="36" t="s">
        <v>150</v>
      </c>
      <c r="F47" s="36">
        <v>3171</v>
      </c>
      <c r="G47" s="36" t="s">
        <v>194</v>
      </c>
      <c r="H47" s="60">
        <v>100000</v>
      </c>
      <c r="I47" s="60">
        <v>0</v>
      </c>
      <c r="J47" s="60">
        <v>100000</v>
      </c>
      <c r="K47" s="60">
        <v>89210.36</v>
      </c>
      <c r="L47" s="60">
        <v>89210.36</v>
      </c>
      <c r="M47" s="60">
        <v>89210.36</v>
      </c>
      <c r="N47" s="60">
        <v>89210.36</v>
      </c>
      <c r="O47" s="60">
        <f t="shared" si="0"/>
        <v>10789.64</v>
      </c>
    </row>
    <row r="48" spans="1:15" x14ac:dyDescent="0.2">
      <c r="A48" s="36" t="s">
        <v>147</v>
      </c>
      <c r="B48" s="36" t="s">
        <v>148</v>
      </c>
      <c r="C48" s="36">
        <v>14</v>
      </c>
      <c r="D48" s="36" t="s">
        <v>149</v>
      </c>
      <c r="E48" s="36" t="s">
        <v>150</v>
      </c>
      <c r="F48" s="36">
        <v>3181</v>
      </c>
      <c r="G48" s="36" t="s">
        <v>195</v>
      </c>
      <c r="H48" s="60">
        <v>3000</v>
      </c>
      <c r="I48" s="60">
        <v>57.4699999999998</v>
      </c>
      <c r="J48" s="60">
        <v>3057.47</v>
      </c>
      <c r="K48" s="60">
        <v>3045.74</v>
      </c>
      <c r="L48" s="60">
        <v>3045.74</v>
      </c>
      <c r="M48" s="60">
        <v>3045.74</v>
      </c>
      <c r="N48" s="60">
        <v>3045.74</v>
      </c>
      <c r="O48" s="60">
        <f t="shared" si="0"/>
        <v>11.730000000000018</v>
      </c>
    </row>
    <row r="49" spans="1:15" x14ac:dyDescent="0.2">
      <c r="A49" s="36" t="s">
        <v>147</v>
      </c>
      <c r="B49" s="36" t="s">
        <v>148</v>
      </c>
      <c r="C49" s="36">
        <v>14</v>
      </c>
      <c r="D49" s="36" t="s">
        <v>149</v>
      </c>
      <c r="E49" s="36" t="s">
        <v>150</v>
      </c>
      <c r="F49" s="36">
        <v>3233</v>
      </c>
      <c r="G49" s="36" t="s">
        <v>196</v>
      </c>
      <c r="H49" s="60">
        <v>96220</v>
      </c>
      <c r="I49" s="60">
        <v>0</v>
      </c>
      <c r="J49" s="60">
        <v>96220</v>
      </c>
      <c r="K49" s="60">
        <v>17489.12</v>
      </c>
      <c r="L49" s="60">
        <v>17489.12</v>
      </c>
      <c r="M49" s="60">
        <v>17489.12</v>
      </c>
      <c r="N49" s="60">
        <v>17489.12</v>
      </c>
      <c r="O49" s="60">
        <f t="shared" si="0"/>
        <v>78730.880000000005</v>
      </c>
    </row>
    <row r="50" spans="1:15" x14ac:dyDescent="0.2">
      <c r="A50" s="36" t="s">
        <v>147</v>
      </c>
      <c r="B50" s="36" t="s">
        <v>148</v>
      </c>
      <c r="C50" s="36">
        <v>14</v>
      </c>
      <c r="D50" s="36" t="s">
        <v>149</v>
      </c>
      <c r="E50" s="36" t="s">
        <v>150</v>
      </c>
      <c r="F50" s="36">
        <v>3291</v>
      </c>
      <c r="G50" s="36" t="s">
        <v>197</v>
      </c>
      <c r="H50" s="60">
        <v>41600</v>
      </c>
      <c r="I50" s="60">
        <v>32358.600000000006</v>
      </c>
      <c r="J50" s="60">
        <v>73958.600000000006</v>
      </c>
      <c r="K50" s="60">
        <v>70495.600000000006</v>
      </c>
      <c r="L50" s="60">
        <v>70495.600000000006</v>
      </c>
      <c r="M50" s="60">
        <v>70495.600000000006</v>
      </c>
      <c r="N50" s="60">
        <v>70495.600000000006</v>
      </c>
      <c r="O50" s="60">
        <f t="shared" si="0"/>
        <v>3463</v>
      </c>
    </row>
    <row r="51" spans="1:15" x14ac:dyDescent="0.2">
      <c r="A51" s="36" t="s">
        <v>147</v>
      </c>
      <c r="B51" s="36" t="s">
        <v>148</v>
      </c>
      <c r="C51" s="36">
        <v>14</v>
      </c>
      <c r="D51" s="36" t="s">
        <v>149</v>
      </c>
      <c r="E51" s="36" t="s">
        <v>150</v>
      </c>
      <c r="F51" s="36">
        <v>3311</v>
      </c>
      <c r="G51" s="36" t="s">
        <v>198</v>
      </c>
      <c r="H51" s="60">
        <v>6000</v>
      </c>
      <c r="I51" s="60">
        <v>26903.22</v>
      </c>
      <c r="J51" s="60">
        <v>32903.22</v>
      </c>
      <c r="K51" s="60">
        <v>32903.22</v>
      </c>
      <c r="L51" s="60">
        <v>32903.22</v>
      </c>
      <c r="M51" s="60">
        <v>32903.22</v>
      </c>
      <c r="N51" s="60">
        <v>32903.22</v>
      </c>
      <c r="O51" s="60">
        <f t="shared" si="0"/>
        <v>0</v>
      </c>
    </row>
    <row r="52" spans="1:15" x14ac:dyDescent="0.2">
      <c r="A52" s="36" t="s">
        <v>147</v>
      </c>
      <c r="B52" s="36" t="s">
        <v>148</v>
      </c>
      <c r="C52" s="36">
        <v>14</v>
      </c>
      <c r="D52" s="36" t="s">
        <v>149</v>
      </c>
      <c r="E52" s="36" t="s">
        <v>150</v>
      </c>
      <c r="F52" s="36">
        <v>3312</v>
      </c>
      <c r="G52" s="36" t="s">
        <v>199</v>
      </c>
      <c r="H52" s="60">
        <v>60000</v>
      </c>
      <c r="I52" s="60">
        <v>0</v>
      </c>
      <c r="J52" s="60">
        <v>60000</v>
      </c>
      <c r="K52" s="60">
        <v>60000</v>
      </c>
      <c r="L52" s="60">
        <v>60000</v>
      </c>
      <c r="M52" s="60">
        <v>60000</v>
      </c>
      <c r="N52" s="60">
        <v>60000</v>
      </c>
      <c r="O52" s="60">
        <f t="shared" si="0"/>
        <v>0</v>
      </c>
    </row>
    <row r="53" spans="1:15" x14ac:dyDescent="0.2">
      <c r="A53" s="36" t="s">
        <v>147</v>
      </c>
      <c r="B53" s="36" t="s">
        <v>148</v>
      </c>
      <c r="C53" s="36">
        <v>14</v>
      </c>
      <c r="D53" s="36" t="s">
        <v>149</v>
      </c>
      <c r="E53" s="36" t="s">
        <v>150</v>
      </c>
      <c r="F53" s="36">
        <v>3314</v>
      </c>
      <c r="G53" s="36" t="s">
        <v>200</v>
      </c>
      <c r="H53" s="60">
        <v>1000000</v>
      </c>
      <c r="I53" s="60">
        <v>-663428.62000000011</v>
      </c>
      <c r="J53" s="60">
        <v>336571.38</v>
      </c>
      <c r="K53" s="60">
        <v>336571.38</v>
      </c>
      <c r="L53" s="60">
        <v>336571.38</v>
      </c>
      <c r="M53" s="60">
        <v>336571.38</v>
      </c>
      <c r="N53" s="60">
        <v>336571.38</v>
      </c>
      <c r="O53" s="60">
        <f t="shared" si="0"/>
        <v>0</v>
      </c>
    </row>
    <row r="54" spans="1:15" x14ac:dyDescent="0.2">
      <c r="A54" s="36" t="s">
        <v>147</v>
      </c>
      <c r="B54" s="36" t="s">
        <v>148</v>
      </c>
      <c r="C54" s="36">
        <v>14</v>
      </c>
      <c r="D54" s="36" t="s">
        <v>149</v>
      </c>
      <c r="E54" s="36" t="s">
        <v>150</v>
      </c>
      <c r="F54" s="36">
        <v>3331</v>
      </c>
      <c r="G54" s="36" t="s">
        <v>201</v>
      </c>
      <c r="H54" s="60">
        <v>6000</v>
      </c>
      <c r="I54" s="60">
        <v>0</v>
      </c>
      <c r="J54" s="60">
        <v>6000</v>
      </c>
      <c r="K54" s="60">
        <v>0</v>
      </c>
      <c r="L54" s="60">
        <v>0</v>
      </c>
      <c r="M54" s="60">
        <v>0</v>
      </c>
      <c r="N54" s="60">
        <v>0</v>
      </c>
      <c r="O54" s="60">
        <f t="shared" si="0"/>
        <v>6000</v>
      </c>
    </row>
    <row r="55" spans="1:15" x14ac:dyDescent="0.2">
      <c r="A55" s="36" t="s">
        <v>147</v>
      </c>
      <c r="B55" s="36" t="s">
        <v>148</v>
      </c>
      <c r="C55" s="36">
        <v>14</v>
      </c>
      <c r="D55" s="36" t="s">
        <v>149</v>
      </c>
      <c r="E55" s="36" t="s">
        <v>150</v>
      </c>
      <c r="F55" s="36">
        <v>3341</v>
      </c>
      <c r="G55" s="36" t="s">
        <v>202</v>
      </c>
      <c r="H55" s="60">
        <v>6734850</v>
      </c>
      <c r="I55" s="60">
        <v>2388592.1700000018</v>
      </c>
      <c r="J55" s="60">
        <v>9123442.1699999999</v>
      </c>
      <c r="K55" s="60">
        <v>8623442.1699999999</v>
      </c>
      <c r="L55" s="60">
        <v>8623442.1699999999</v>
      </c>
      <c r="M55" s="60">
        <v>8623442.1699999999</v>
      </c>
      <c r="N55" s="60">
        <v>8623442.1699999999</v>
      </c>
      <c r="O55" s="60">
        <f t="shared" si="0"/>
        <v>500000</v>
      </c>
    </row>
    <row r="56" spans="1:15" x14ac:dyDescent="0.2">
      <c r="A56" s="36" t="s">
        <v>147</v>
      </c>
      <c r="B56" s="36" t="s">
        <v>148</v>
      </c>
      <c r="C56" s="36">
        <v>14</v>
      </c>
      <c r="D56" s="36" t="s">
        <v>149</v>
      </c>
      <c r="E56" s="36" t="s">
        <v>150</v>
      </c>
      <c r="F56" s="36">
        <v>3361</v>
      </c>
      <c r="G56" s="36" t="s">
        <v>203</v>
      </c>
      <c r="H56" s="60">
        <v>260000</v>
      </c>
      <c r="I56" s="60">
        <v>-150066.3600000001</v>
      </c>
      <c r="J56" s="60">
        <v>109933.64</v>
      </c>
      <c r="K56" s="60">
        <v>109933.64</v>
      </c>
      <c r="L56" s="60">
        <v>109933.64</v>
      </c>
      <c r="M56" s="60">
        <v>109933.64</v>
      </c>
      <c r="N56" s="60">
        <v>109933.64</v>
      </c>
      <c r="O56" s="60">
        <f t="shared" si="0"/>
        <v>0</v>
      </c>
    </row>
    <row r="57" spans="1:15" x14ac:dyDescent="0.2">
      <c r="A57" s="36" t="s">
        <v>147</v>
      </c>
      <c r="B57" s="36" t="s">
        <v>148</v>
      </c>
      <c r="C57" s="36">
        <v>14</v>
      </c>
      <c r="D57" s="36" t="s">
        <v>149</v>
      </c>
      <c r="E57" s="36" t="s">
        <v>150</v>
      </c>
      <c r="F57" s="36">
        <v>3363</v>
      </c>
      <c r="G57" s="36" t="s">
        <v>204</v>
      </c>
      <c r="H57" s="60">
        <v>12979.2</v>
      </c>
      <c r="I57" s="60">
        <v>0</v>
      </c>
      <c r="J57" s="60">
        <v>12979.2</v>
      </c>
      <c r="K57" s="60">
        <v>5685.43</v>
      </c>
      <c r="L57" s="60">
        <v>5685.43</v>
      </c>
      <c r="M57" s="60">
        <v>5685.43</v>
      </c>
      <c r="N57" s="60">
        <v>5685.43</v>
      </c>
      <c r="O57" s="60">
        <f t="shared" si="0"/>
        <v>7293.77</v>
      </c>
    </row>
    <row r="58" spans="1:15" x14ac:dyDescent="0.2">
      <c r="A58" s="36" t="s">
        <v>147</v>
      </c>
      <c r="B58" s="36" t="s">
        <v>148</v>
      </c>
      <c r="C58" s="36">
        <v>14</v>
      </c>
      <c r="D58" s="36" t="s">
        <v>149</v>
      </c>
      <c r="E58" s="36" t="s">
        <v>150</v>
      </c>
      <c r="F58" s="36">
        <v>3391</v>
      </c>
      <c r="G58" s="36" t="s">
        <v>205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f t="shared" si="0"/>
        <v>0</v>
      </c>
    </row>
    <row r="59" spans="1:15" x14ac:dyDescent="0.2">
      <c r="A59" s="36" t="s">
        <v>147</v>
      </c>
      <c r="B59" s="36" t="s">
        <v>148</v>
      </c>
      <c r="C59" s="36">
        <v>14</v>
      </c>
      <c r="D59" s="36" t="s">
        <v>149</v>
      </c>
      <c r="E59" s="36" t="s">
        <v>150</v>
      </c>
      <c r="F59" s="36">
        <v>3411</v>
      </c>
      <c r="G59" s="36" t="s">
        <v>206</v>
      </c>
      <c r="H59" s="60">
        <v>5948.8</v>
      </c>
      <c r="I59" s="60">
        <v>0</v>
      </c>
      <c r="J59" s="60">
        <v>5948.8</v>
      </c>
      <c r="K59" s="60">
        <v>4002</v>
      </c>
      <c r="L59" s="60">
        <v>4002</v>
      </c>
      <c r="M59" s="60">
        <v>4002</v>
      </c>
      <c r="N59" s="60">
        <v>4002</v>
      </c>
      <c r="O59" s="60">
        <f t="shared" si="0"/>
        <v>1946.8000000000002</v>
      </c>
    </row>
    <row r="60" spans="1:15" x14ac:dyDescent="0.2">
      <c r="A60" s="36" t="s">
        <v>147</v>
      </c>
      <c r="B60" s="36" t="s">
        <v>148</v>
      </c>
      <c r="C60" s="36">
        <v>14</v>
      </c>
      <c r="D60" s="36" t="s">
        <v>149</v>
      </c>
      <c r="E60" s="36" t="s">
        <v>150</v>
      </c>
      <c r="F60" s="36">
        <v>3441</v>
      </c>
      <c r="G60" s="36" t="s">
        <v>207</v>
      </c>
      <c r="H60" s="60">
        <v>41600</v>
      </c>
      <c r="I60" s="60">
        <v>-41600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f t="shared" si="0"/>
        <v>0</v>
      </c>
    </row>
    <row r="61" spans="1:15" x14ac:dyDescent="0.2">
      <c r="A61" s="36" t="s">
        <v>147</v>
      </c>
      <c r="B61" s="36" t="s">
        <v>148</v>
      </c>
      <c r="C61" s="36">
        <v>14</v>
      </c>
      <c r="D61" s="36" t="s">
        <v>149</v>
      </c>
      <c r="E61" s="36" t="s">
        <v>150</v>
      </c>
      <c r="F61" s="36">
        <v>3451</v>
      </c>
      <c r="G61" s="36" t="s">
        <v>208</v>
      </c>
      <c r="H61" s="60">
        <v>80360</v>
      </c>
      <c r="I61" s="60">
        <v>-3753.7999999999884</v>
      </c>
      <c r="J61" s="60">
        <v>76606.2</v>
      </c>
      <c r="K61" s="60">
        <v>76606.2</v>
      </c>
      <c r="L61" s="60">
        <v>76606.2</v>
      </c>
      <c r="M61" s="60">
        <v>76606.2</v>
      </c>
      <c r="N61" s="60">
        <v>76606.2</v>
      </c>
      <c r="O61" s="60">
        <f t="shared" si="0"/>
        <v>0</v>
      </c>
    </row>
    <row r="62" spans="1:15" x14ac:dyDescent="0.2">
      <c r="A62" s="36" t="s">
        <v>147</v>
      </c>
      <c r="B62" s="36" t="s">
        <v>148</v>
      </c>
      <c r="C62" s="36">
        <v>14</v>
      </c>
      <c r="D62" s="36" t="s">
        <v>149</v>
      </c>
      <c r="E62" s="36" t="s">
        <v>150</v>
      </c>
      <c r="F62" s="36">
        <v>3471</v>
      </c>
      <c r="G62" s="36" t="s">
        <v>209</v>
      </c>
      <c r="H62" s="60">
        <v>5200</v>
      </c>
      <c r="I62" s="60">
        <v>0</v>
      </c>
      <c r="J62" s="60">
        <v>5200</v>
      </c>
      <c r="K62" s="60">
        <v>0</v>
      </c>
      <c r="L62" s="60">
        <v>0</v>
      </c>
      <c r="M62" s="60">
        <v>0</v>
      </c>
      <c r="N62" s="60">
        <v>0</v>
      </c>
      <c r="O62" s="60">
        <f t="shared" si="0"/>
        <v>5200</v>
      </c>
    </row>
    <row r="63" spans="1:15" x14ac:dyDescent="0.2">
      <c r="A63" s="36" t="s">
        <v>147</v>
      </c>
      <c r="B63" s="36" t="s">
        <v>148</v>
      </c>
      <c r="C63" s="36">
        <v>14</v>
      </c>
      <c r="D63" s="36" t="s">
        <v>149</v>
      </c>
      <c r="E63" s="36" t="s">
        <v>150</v>
      </c>
      <c r="F63" s="36">
        <v>3511</v>
      </c>
      <c r="G63" s="36" t="s">
        <v>210</v>
      </c>
      <c r="H63" s="60">
        <v>10400</v>
      </c>
      <c r="I63" s="60">
        <v>0</v>
      </c>
      <c r="J63" s="60">
        <v>10400</v>
      </c>
      <c r="K63" s="60">
        <v>5600</v>
      </c>
      <c r="L63" s="60">
        <v>5600</v>
      </c>
      <c r="M63" s="60">
        <v>5600</v>
      </c>
      <c r="N63" s="60">
        <v>5600</v>
      </c>
      <c r="O63" s="60">
        <f t="shared" si="0"/>
        <v>4800</v>
      </c>
    </row>
    <row r="64" spans="1:15" x14ac:dyDescent="0.2">
      <c r="A64" s="36" t="s">
        <v>147</v>
      </c>
      <c r="B64" s="36" t="s">
        <v>148</v>
      </c>
      <c r="C64" s="36">
        <v>14</v>
      </c>
      <c r="D64" s="36" t="s">
        <v>149</v>
      </c>
      <c r="E64" s="36" t="s">
        <v>150</v>
      </c>
      <c r="F64" s="36">
        <v>3512</v>
      </c>
      <c r="G64" s="36" t="s">
        <v>211</v>
      </c>
      <c r="H64" s="60">
        <v>50000</v>
      </c>
      <c r="I64" s="60">
        <v>-10381.940000000002</v>
      </c>
      <c r="J64" s="60">
        <v>39618.06</v>
      </c>
      <c r="K64" s="60">
        <v>0</v>
      </c>
      <c r="L64" s="60">
        <v>0</v>
      </c>
      <c r="M64" s="60">
        <v>0</v>
      </c>
      <c r="N64" s="60">
        <v>0</v>
      </c>
      <c r="O64" s="60">
        <f t="shared" si="0"/>
        <v>39618.06</v>
      </c>
    </row>
    <row r="65" spans="1:15" x14ac:dyDescent="0.2">
      <c r="A65" s="36" t="s">
        <v>147</v>
      </c>
      <c r="B65" s="36" t="s">
        <v>148</v>
      </c>
      <c r="C65" s="36">
        <v>14</v>
      </c>
      <c r="D65" s="36" t="s">
        <v>149</v>
      </c>
      <c r="E65" s="36" t="s">
        <v>150</v>
      </c>
      <c r="F65" s="36">
        <v>3513</v>
      </c>
      <c r="G65" s="36" t="s">
        <v>212</v>
      </c>
      <c r="H65" s="60">
        <v>200000</v>
      </c>
      <c r="I65" s="60">
        <v>-200000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f t="shared" si="0"/>
        <v>0</v>
      </c>
    </row>
    <row r="66" spans="1:15" x14ac:dyDescent="0.2">
      <c r="A66" s="36" t="s">
        <v>147</v>
      </c>
      <c r="B66" s="36" t="s">
        <v>148</v>
      </c>
      <c r="C66" s="36">
        <v>14</v>
      </c>
      <c r="D66" s="36" t="s">
        <v>149</v>
      </c>
      <c r="E66" s="36" t="s">
        <v>150</v>
      </c>
      <c r="F66" s="36">
        <v>3521</v>
      </c>
      <c r="G66" s="36" t="s">
        <v>213</v>
      </c>
      <c r="H66" s="60">
        <v>10000</v>
      </c>
      <c r="I66" s="60">
        <v>667</v>
      </c>
      <c r="J66" s="60">
        <v>10667</v>
      </c>
      <c r="K66" s="60">
        <v>1500</v>
      </c>
      <c r="L66" s="60">
        <v>1500</v>
      </c>
      <c r="M66" s="60">
        <v>1500</v>
      </c>
      <c r="N66" s="60">
        <v>1500</v>
      </c>
      <c r="O66" s="60">
        <f t="shared" si="0"/>
        <v>9167</v>
      </c>
    </row>
    <row r="67" spans="1:15" x14ac:dyDescent="0.2">
      <c r="A67" s="36" t="s">
        <v>147</v>
      </c>
      <c r="B67" s="36" t="s">
        <v>148</v>
      </c>
      <c r="C67" s="36">
        <v>14</v>
      </c>
      <c r="D67" s="36" t="s">
        <v>149</v>
      </c>
      <c r="E67" s="36" t="s">
        <v>150</v>
      </c>
      <c r="F67" s="36">
        <v>3531</v>
      </c>
      <c r="G67" s="36" t="s">
        <v>213</v>
      </c>
      <c r="H67" s="60">
        <v>30000</v>
      </c>
      <c r="I67" s="60">
        <v>0</v>
      </c>
      <c r="J67" s="60">
        <v>30000</v>
      </c>
      <c r="K67" s="60">
        <v>4544.3999999999996</v>
      </c>
      <c r="L67" s="60">
        <v>4544.3999999999996</v>
      </c>
      <c r="M67" s="60">
        <v>4544.3999999999996</v>
      </c>
      <c r="N67" s="60">
        <v>4544.3999999999996</v>
      </c>
      <c r="O67" s="60">
        <f t="shared" si="0"/>
        <v>25455.599999999999</v>
      </c>
    </row>
    <row r="68" spans="1:15" x14ac:dyDescent="0.2">
      <c r="A68" s="36" t="s">
        <v>147</v>
      </c>
      <c r="B68" s="36" t="s">
        <v>148</v>
      </c>
      <c r="C68" s="36">
        <v>14</v>
      </c>
      <c r="D68" s="36" t="s">
        <v>149</v>
      </c>
      <c r="E68" s="36" t="s">
        <v>150</v>
      </c>
      <c r="F68" s="36">
        <v>3551</v>
      </c>
      <c r="G68" s="36" t="s">
        <v>214</v>
      </c>
      <c r="H68" s="60">
        <v>260000</v>
      </c>
      <c r="I68" s="60">
        <v>-45754.870000000054</v>
      </c>
      <c r="J68" s="60">
        <v>214245.13</v>
      </c>
      <c r="K68" s="60">
        <v>186520.24</v>
      </c>
      <c r="L68" s="60">
        <v>186520.24</v>
      </c>
      <c r="M68" s="60">
        <v>186520.24</v>
      </c>
      <c r="N68" s="60">
        <v>186520.24</v>
      </c>
      <c r="O68" s="60">
        <f t="shared" si="0"/>
        <v>27724.890000000014</v>
      </c>
    </row>
    <row r="69" spans="1:15" x14ac:dyDescent="0.2">
      <c r="A69" s="36" t="s">
        <v>147</v>
      </c>
      <c r="B69" s="36" t="s">
        <v>148</v>
      </c>
      <c r="C69" s="36">
        <v>14</v>
      </c>
      <c r="D69" s="36" t="s">
        <v>149</v>
      </c>
      <c r="E69" s="36" t="s">
        <v>150</v>
      </c>
      <c r="F69" s="36">
        <v>3571</v>
      </c>
      <c r="G69" s="36" t="s">
        <v>215</v>
      </c>
      <c r="H69" s="60">
        <v>14500</v>
      </c>
      <c r="I69" s="60">
        <v>29375</v>
      </c>
      <c r="J69" s="60">
        <v>43875</v>
      </c>
      <c r="K69" s="60">
        <v>37115</v>
      </c>
      <c r="L69" s="60">
        <v>37115</v>
      </c>
      <c r="M69" s="60">
        <v>37115</v>
      </c>
      <c r="N69" s="60">
        <v>37115</v>
      </c>
      <c r="O69" s="60">
        <f t="shared" ref="O69:O105" si="1">+J69-L69</f>
        <v>6760</v>
      </c>
    </row>
    <row r="70" spans="1:15" x14ac:dyDescent="0.2">
      <c r="A70" s="36" t="s">
        <v>147</v>
      </c>
      <c r="B70" s="36" t="s">
        <v>148</v>
      </c>
      <c r="C70" s="36">
        <v>14</v>
      </c>
      <c r="D70" s="36" t="s">
        <v>149</v>
      </c>
      <c r="E70" s="36" t="s">
        <v>150</v>
      </c>
      <c r="F70" s="36">
        <v>3581</v>
      </c>
      <c r="G70" s="36" t="s">
        <v>216</v>
      </c>
      <c r="H70" s="60">
        <v>190000</v>
      </c>
      <c r="I70" s="60">
        <v>70082.47</v>
      </c>
      <c r="J70" s="60">
        <v>260082.47</v>
      </c>
      <c r="K70" s="60">
        <v>260082.47</v>
      </c>
      <c r="L70" s="60">
        <v>260082.47</v>
      </c>
      <c r="M70" s="60">
        <v>260082.47</v>
      </c>
      <c r="N70" s="60">
        <v>260082.47</v>
      </c>
      <c r="O70" s="60">
        <f t="shared" si="1"/>
        <v>0</v>
      </c>
    </row>
    <row r="71" spans="1:15" x14ac:dyDescent="0.2">
      <c r="A71" s="36" t="s">
        <v>147</v>
      </c>
      <c r="B71" s="36" t="s">
        <v>148</v>
      </c>
      <c r="C71" s="36">
        <v>14</v>
      </c>
      <c r="D71" s="36" t="s">
        <v>149</v>
      </c>
      <c r="E71" s="36" t="s">
        <v>150</v>
      </c>
      <c r="F71" s="36">
        <v>3591</v>
      </c>
      <c r="G71" s="36" t="s">
        <v>217</v>
      </c>
      <c r="H71" s="60">
        <v>90000</v>
      </c>
      <c r="I71" s="60">
        <v>-69200</v>
      </c>
      <c r="J71" s="60">
        <v>20800</v>
      </c>
      <c r="K71" s="60">
        <v>20800</v>
      </c>
      <c r="L71" s="60">
        <v>20800</v>
      </c>
      <c r="M71" s="60">
        <v>20800</v>
      </c>
      <c r="N71" s="60">
        <v>20800</v>
      </c>
      <c r="O71" s="60">
        <f t="shared" si="1"/>
        <v>0</v>
      </c>
    </row>
    <row r="72" spans="1:15" x14ac:dyDescent="0.2">
      <c r="A72" s="36" t="s">
        <v>147</v>
      </c>
      <c r="B72" s="36" t="s">
        <v>148</v>
      </c>
      <c r="C72" s="36">
        <v>14</v>
      </c>
      <c r="D72" s="36" t="s">
        <v>149</v>
      </c>
      <c r="E72" s="36" t="s">
        <v>150</v>
      </c>
      <c r="F72" s="36">
        <v>3611</v>
      </c>
      <c r="G72" s="36" t="s">
        <v>218</v>
      </c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f t="shared" si="1"/>
        <v>0</v>
      </c>
    </row>
    <row r="73" spans="1:15" x14ac:dyDescent="0.2">
      <c r="A73" s="36" t="s">
        <v>147</v>
      </c>
      <c r="B73" s="36" t="s">
        <v>148</v>
      </c>
      <c r="C73" s="36">
        <v>14</v>
      </c>
      <c r="D73" s="36" t="s">
        <v>149</v>
      </c>
      <c r="E73" s="36" t="s">
        <v>150</v>
      </c>
      <c r="F73" s="36">
        <v>3612</v>
      </c>
      <c r="G73" s="36" t="s">
        <v>219</v>
      </c>
      <c r="H73" s="60">
        <v>150000</v>
      </c>
      <c r="I73" s="60">
        <v>1263957</v>
      </c>
      <c r="J73" s="60">
        <v>1413957</v>
      </c>
      <c r="K73" s="60">
        <v>10800</v>
      </c>
      <c r="L73" s="60">
        <v>10800</v>
      </c>
      <c r="M73" s="60">
        <v>10800</v>
      </c>
      <c r="N73" s="60">
        <v>10800</v>
      </c>
      <c r="O73" s="60">
        <f t="shared" si="1"/>
        <v>1403157</v>
      </c>
    </row>
    <row r="74" spans="1:15" x14ac:dyDescent="0.2">
      <c r="A74" s="36" t="s">
        <v>147</v>
      </c>
      <c r="B74" s="36" t="s">
        <v>148</v>
      </c>
      <c r="C74" s="36">
        <v>14</v>
      </c>
      <c r="D74" s="36" t="s">
        <v>149</v>
      </c>
      <c r="E74" s="36" t="s">
        <v>150</v>
      </c>
      <c r="F74" s="36">
        <v>3631</v>
      </c>
      <c r="G74" s="36" t="s">
        <v>220</v>
      </c>
      <c r="H74" s="60">
        <v>21000</v>
      </c>
      <c r="I74" s="60">
        <v>26200</v>
      </c>
      <c r="J74" s="60">
        <v>47200</v>
      </c>
      <c r="K74" s="60">
        <v>29700</v>
      </c>
      <c r="L74" s="60">
        <v>29700</v>
      </c>
      <c r="M74" s="60">
        <v>29700</v>
      </c>
      <c r="N74" s="60">
        <v>29700</v>
      </c>
      <c r="O74" s="60">
        <f t="shared" si="1"/>
        <v>17500</v>
      </c>
    </row>
    <row r="75" spans="1:15" x14ac:dyDescent="0.2">
      <c r="A75" s="36" t="s">
        <v>147</v>
      </c>
      <c r="B75" s="36" t="s">
        <v>148</v>
      </c>
      <c r="C75" s="36">
        <v>14</v>
      </c>
      <c r="D75" s="36" t="s">
        <v>149</v>
      </c>
      <c r="E75" s="36" t="s">
        <v>150</v>
      </c>
      <c r="F75" s="36">
        <v>3711</v>
      </c>
      <c r="G75" s="36" t="s">
        <v>221</v>
      </c>
      <c r="H75" s="60">
        <v>10400</v>
      </c>
      <c r="I75" s="60">
        <v>0</v>
      </c>
      <c r="J75" s="60">
        <v>10400</v>
      </c>
      <c r="K75" s="60">
        <v>0</v>
      </c>
      <c r="L75" s="60">
        <v>0</v>
      </c>
      <c r="M75" s="60">
        <v>0</v>
      </c>
      <c r="N75" s="60">
        <v>0</v>
      </c>
      <c r="O75" s="60">
        <f t="shared" si="1"/>
        <v>10400</v>
      </c>
    </row>
    <row r="76" spans="1:15" x14ac:dyDescent="0.2">
      <c r="A76" s="36" t="s">
        <v>147</v>
      </c>
      <c r="B76" s="36" t="s">
        <v>148</v>
      </c>
      <c r="C76" s="36">
        <v>14</v>
      </c>
      <c r="D76" s="36" t="s">
        <v>149</v>
      </c>
      <c r="E76" s="36" t="s">
        <v>150</v>
      </c>
      <c r="F76" s="36">
        <v>3712</v>
      </c>
      <c r="G76" s="36" t="s">
        <v>222</v>
      </c>
      <c r="H76" s="60">
        <v>52000</v>
      </c>
      <c r="I76" s="60">
        <v>0</v>
      </c>
      <c r="J76" s="60">
        <v>52000</v>
      </c>
      <c r="K76" s="60">
        <v>15892</v>
      </c>
      <c r="L76" s="60">
        <v>15892</v>
      </c>
      <c r="M76" s="60">
        <v>15892</v>
      </c>
      <c r="N76" s="60">
        <v>15892</v>
      </c>
      <c r="O76" s="60">
        <f t="shared" si="1"/>
        <v>36108</v>
      </c>
    </row>
    <row r="77" spans="1:15" x14ac:dyDescent="0.2">
      <c r="A77" s="36" t="s">
        <v>147</v>
      </c>
      <c r="B77" s="36" t="s">
        <v>148</v>
      </c>
      <c r="C77" s="36">
        <v>14</v>
      </c>
      <c r="D77" s="36" t="s">
        <v>149</v>
      </c>
      <c r="E77" s="36" t="s">
        <v>150</v>
      </c>
      <c r="F77" s="36">
        <v>3721</v>
      </c>
      <c r="G77" s="36" t="s">
        <v>223</v>
      </c>
      <c r="H77" s="60">
        <v>10400</v>
      </c>
      <c r="I77" s="60">
        <v>0</v>
      </c>
      <c r="J77" s="60">
        <v>10400</v>
      </c>
      <c r="K77" s="60">
        <v>937.24</v>
      </c>
      <c r="L77" s="60">
        <v>937.24</v>
      </c>
      <c r="M77" s="60">
        <v>937.24</v>
      </c>
      <c r="N77" s="60">
        <v>937.24</v>
      </c>
      <c r="O77" s="60">
        <f t="shared" si="1"/>
        <v>9462.76</v>
      </c>
    </row>
    <row r="78" spans="1:15" x14ac:dyDescent="0.2">
      <c r="A78" s="36" t="s">
        <v>147</v>
      </c>
      <c r="B78" s="36" t="s">
        <v>148</v>
      </c>
      <c r="C78" s="36">
        <v>14</v>
      </c>
      <c r="D78" s="36" t="s">
        <v>149</v>
      </c>
      <c r="E78" s="36" t="s">
        <v>150</v>
      </c>
      <c r="F78" s="36">
        <v>3751</v>
      </c>
      <c r="G78" s="36" t="s">
        <v>224</v>
      </c>
      <c r="H78" s="60">
        <v>70000</v>
      </c>
      <c r="I78" s="60">
        <v>-63292.729999999981</v>
      </c>
      <c r="J78" s="60">
        <v>6707.27</v>
      </c>
      <c r="K78" s="60">
        <v>6707.27</v>
      </c>
      <c r="L78" s="60">
        <v>6707.27</v>
      </c>
      <c r="M78" s="60">
        <v>6707.27</v>
      </c>
      <c r="N78" s="60">
        <v>6707.27</v>
      </c>
      <c r="O78" s="60">
        <f t="shared" si="1"/>
        <v>0</v>
      </c>
    </row>
    <row r="79" spans="1:15" x14ac:dyDescent="0.2">
      <c r="A79" s="36" t="s">
        <v>147</v>
      </c>
      <c r="B79" s="36" t="s">
        <v>148</v>
      </c>
      <c r="C79" s="36">
        <v>14</v>
      </c>
      <c r="D79" s="36" t="s">
        <v>149</v>
      </c>
      <c r="E79" s="36" t="s">
        <v>150</v>
      </c>
      <c r="F79" s="36">
        <v>3761</v>
      </c>
      <c r="G79" s="36" t="s">
        <v>225</v>
      </c>
      <c r="H79" s="60">
        <v>60000</v>
      </c>
      <c r="I79" s="60">
        <v>1522.070000000007</v>
      </c>
      <c r="J79" s="60">
        <v>61522.07</v>
      </c>
      <c r="K79" s="60">
        <v>21522.07</v>
      </c>
      <c r="L79" s="60">
        <v>21522.07</v>
      </c>
      <c r="M79" s="60">
        <v>21522.07</v>
      </c>
      <c r="N79" s="60">
        <v>21522.07</v>
      </c>
      <c r="O79" s="60">
        <f t="shared" si="1"/>
        <v>40000</v>
      </c>
    </row>
    <row r="80" spans="1:15" x14ac:dyDescent="0.2">
      <c r="A80" s="36" t="s">
        <v>147</v>
      </c>
      <c r="B80" s="36" t="s">
        <v>148</v>
      </c>
      <c r="C80" s="36">
        <v>14</v>
      </c>
      <c r="D80" s="36" t="s">
        <v>149</v>
      </c>
      <c r="E80" s="36" t="s">
        <v>150</v>
      </c>
      <c r="F80" s="36">
        <v>3791</v>
      </c>
      <c r="G80" s="36" t="s">
        <v>226</v>
      </c>
      <c r="H80" s="60">
        <v>40000</v>
      </c>
      <c r="I80" s="60">
        <v>0</v>
      </c>
      <c r="J80" s="60">
        <v>40000</v>
      </c>
      <c r="K80" s="60">
        <v>10736.67</v>
      </c>
      <c r="L80" s="60">
        <v>10736.67</v>
      </c>
      <c r="M80" s="60">
        <v>10736.67</v>
      </c>
      <c r="N80" s="60">
        <v>10736.67</v>
      </c>
      <c r="O80" s="60">
        <f t="shared" si="1"/>
        <v>29263.33</v>
      </c>
    </row>
    <row r="81" spans="1:15" x14ac:dyDescent="0.2">
      <c r="A81" s="36" t="s">
        <v>147</v>
      </c>
      <c r="B81" s="36" t="s">
        <v>148</v>
      </c>
      <c r="C81" s="36">
        <v>14</v>
      </c>
      <c r="D81" s="36" t="s">
        <v>149</v>
      </c>
      <c r="E81" s="36" t="s">
        <v>150</v>
      </c>
      <c r="F81" s="36">
        <v>3812</v>
      </c>
      <c r="G81" s="36" t="s">
        <v>227</v>
      </c>
      <c r="H81" s="60">
        <v>50000</v>
      </c>
      <c r="I81" s="60">
        <v>0</v>
      </c>
      <c r="J81" s="60">
        <v>50000</v>
      </c>
      <c r="K81" s="60">
        <v>0</v>
      </c>
      <c r="L81" s="60">
        <v>0</v>
      </c>
      <c r="M81" s="60">
        <v>0</v>
      </c>
      <c r="N81" s="60">
        <v>0</v>
      </c>
      <c r="O81" s="60">
        <f t="shared" si="1"/>
        <v>50000</v>
      </c>
    </row>
    <row r="82" spans="1:15" x14ac:dyDescent="0.2">
      <c r="A82" s="36" t="s">
        <v>147</v>
      </c>
      <c r="B82" s="36" t="s">
        <v>148</v>
      </c>
      <c r="C82" s="36">
        <v>14</v>
      </c>
      <c r="D82" s="36" t="s">
        <v>149</v>
      </c>
      <c r="E82" s="36" t="s">
        <v>150</v>
      </c>
      <c r="F82" s="36">
        <v>3831</v>
      </c>
      <c r="G82" s="36" t="s">
        <v>228</v>
      </c>
      <c r="H82" s="60">
        <v>600000</v>
      </c>
      <c r="I82" s="60">
        <v>-309625.81000000006</v>
      </c>
      <c r="J82" s="60">
        <v>290374.19</v>
      </c>
      <c r="K82" s="60">
        <v>121409.4</v>
      </c>
      <c r="L82" s="60">
        <v>121409.4</v>
      </c>
      <c r="M82" s="60">
        <v>121409.4</v>
      </c>
      <c r="N82" s="60">
        <v>121409.4</v>
      </c>
      <c r="O82" s="60">
        <f t="shared" si="1"/>
        <v>168964.79</v>
      </c>
    </row>
    <row r="83" spans="1:15" x14ac:dyDescent="0.2">
      <c r="A83" s="36" t="s">
        <v>147</v>
      </c>
      <c r="B83" s="36" t="s">
        <v>148</v>
      </c>
      <c r="C83" s="36">
        <v>14</v>
      </c>
      <c r="D83" s="36" t="s">
        <v>149</v>
      </c>
      <c r="E83" s="36" t="s">
        <v>150</v>
      </c>
      <c r="F83" s="36">
        <v>3851</v>
      </c>
      <c r="G83" s="36" t="s">
        <v>229</v>
      </c>
      <c r="H83" s="60">
        <v>50000</v>
      </c>
      <c r="I83" s="60">
        <v>10916</v>
      </c>
      <c r="J83" s="60">
        <v>60916</v>
      </c>
      <c r="K83" s="60">
        <v>25363.79</v>
      </c>
      <c r="L83" s="60">
        <v>25363.79</v>
      </c>
      <c r="M83" s="60">
        <v>25363.79</v>
      </c>
      <c r="N83" s="60">
        <v>25363.79</v>
      </c>
      <c r="O83" s="60">
        <f t="shared" si="1"/>
        <v>35552.21</v>
      </c>
    </row>
    <row r="84" spans="1:15" x14ac:dyDescent="0.2">
      <c r="A84" s="36" t="s">
        <v>147</v>
      </c>
      <c r="B84" s="36" t="s">
        <v>148</v>
      </c>
      <c r="C84" s="36">
        <v>14</v>
      </c>
      <c r="D84" s="36" t="s">
        <v>149</v>
      </c>
      <c r="E84" s="36" t="s">
        <v>150</v>
      </c>
      <c r="F84" s="36">
        <v>3852</v>
      </c>
      <c r="G84" s="36" t="s">
        <v>230</v>
      </c>
      <c r="H84" s="60">
        <v>5000</v>
      </c>
      <c r="I84" s="60">
        <v>0</v>
      </c>
      <c r="J84" s="60">
        <v>5000</v>
      </c>
      <c r="K84" s="60">
        <v>0</v>
      </c>
      <c r="L84" s="60">
        <v>0</v>
      </c>
      <c r="M84" s="60">
        <v>0</v>
      </c>
      <c r="N84" s="60">
        <v>0</v>
      </c>
      <c r="O84" s="60">
        <f t="shared" si="1"/>
        <v>5000</v>
      </c>
    </row>
    <row r="85" spans="1:15" x14ac:dyDescent="0.2">
      <c r="A85" s="36" t="s">
        <v>147</v>
      </c>
      <c r="B85" s="36" t="s">
        <v>148</v>
      </c>
      <c r="C85" s="36">
        <v>14</v>
      </c>
      <c r="D85" s="36" t="s">
        <v>149</v>
      </c>
      <c r="E85" s="36" t="s">
        <v>150</v>
      </c>
      <c r="F85" s="36">
        <v>3921</v>
      </c>
      <c r="G85" s="36" t="s">
        <v>231</v>
      </c>
      <c r="H85" s="60">
        <v>35000</v>
      </c>
      <c r="I85" s="60">
        <v>0</v>
      </c>
      <c r="J85" s="60">
        <v>35000</v>
      </c>
      <c r="K85" s="60">
        <v>32022.28</v>
      </c>
      <c r="L85" s="60">
        <v>32022.28</v>
      </c>
      <c r="M85" s="60">
        <v>32022.28</v>
      </c>
      <c r="N85" s="60">
        <v>32022.28</v>
      </c>
      <c r="O85" s="60">
        <f t="shared" si="1"/>
        <v>2977.7200000000012</v>
      </c>
    </row>
    <row r="86" spans="1:15" x14ac:dyDescent="0.2">
      <c r="A86" s="36" t="s">
        <v>147</v>
      </c>
      <c r="B86" s="36" t="s">
        <v>148</v>
      </c>
      <c r="C86" s="36">
        <v>14</v>
      </c>
      <c r="D86" s="36" t="s">
        <v>149</v>
      </c>
      <c r="E86" s="36" t="s">
        <v>150</v>
      </c>
      <c r="F86" s="36">
        <v>3961</v>
      </c>
      <c r="G86" s="36" t="s">
        <v>232</v>
      </c>
      <c r="H86" s="60">
        <v>20000</v>
      </c>
      <c r="I86" s="60">
        <v>0</v>
      </c>
      <c r="J86" s="60">
        <v>20000</v>
      </c>
      <c r="K86" s="60">
        <v>2975</v>
      </c>
      <c r="L86" s="60">
        <v>2975</v>
      </c>
      <c r="M86" s="60">
        <v>2975</v>
      </c>
      <c r="N86" s="60">
        <v>2975</v>
      </c>
      <c r="O86" s="60">
        <f t="shared" si="1"/>
        <v>17025</v>
      </c>
    </row>
    <row r="87" spans="1:15" x14ac:dyDescent="0.2">
      <c r="A87" s="36" t="s">
        <v>147</v>
      </c>
      <c r="B87" s="36" t="s">
        <v>148</v>
      </c>
      <c r="C87" s="36">
        <v>14</v>
      </c>
      <c r="D87" s="36" t="s">
        <v>149</v>
      </c>
      <c r="E87" s="36" t="s">
        <v>150</v>
      </c>
      <c r="F87" s="36">
        <v>3991</v>
      </c>
      <c r="G87" s="36" t="s">
        <v>233</v>
      </c>
      <c r="H87" s="60">
        <v>0</v>
      </c>
      <c r="I87" s="60">
        <v>0</v>
      </c>
      <c r="J87" s="60">
        <v>0</v>
      </c>
      <c r="K87" s="60">
        <v>0</v>
      </c>
      <c r="L87" s="60">
        <v>0</v>
      </c>
      <c r="M87" s="60">
        <v>0</v>
      </c>
      <c r="N87" s="60">
        <v>0</v>
      </c>
      <c r="O87" s="60">
        <f t="shared" si="1"/>
        <v>0</v>
      </c>
    </row>
    <row r="88" spans="1:15" x14ac:dyDescent="0.2">
      <c r="A88" s="36" t="s">
        <v>147</v>
      </c>
      <c r="B88" s="36" t="s">
        <v>148</v>
      </c>
      <c r="C88" s="36">
        <v>27</v>
      </c>
      <c r="D88" s="36" t="s">
        <v>149</v>
      </c>
      <c r="E88" s="36" t="s">
        <v>259</v>
      </c>
      <c r="F88" s="36">
        <v>4421</v>
      </c>
      <c r="G88" s="36" t="s">
        <v>256</v>
      </c>
      <c r="H88" s="60">
        <v>0</v>
      </c>
      <c r="I88" s="60">
        <v>9000000</v>
      </c>
      <c r="J88" s="60">
        <v>9000000</v>
      </c>
      <c r="K88" s="60">
        <v>0</v>
      </c>
      <c r="L88" s="60">
        <v>0</v>
      </c>
      <c r="M88" s="60">
        <v>0</v>
      </c>
      <c r="N88" s="60">
        <v>0</v>
      </c>
      <c r="O88" s="60">
        <f t="shared" si="1"/>
        <v>9000000</v>
      </c>
    </row>
    <row r="89" spans="1:15" x14ac:dyDescent="0.2">
      <c r="A89" s="36" t="s">
        <v>147</v>
      </c>
      <c r="B89" s="36" t="s">
        <v>148</v>
      </c>
      <c r="C89" s="36">
        <v>14</v>
      </c>
      <c r="D89" s="36" t="s">
        <v>149</v>
      </c>
      <c r="E89" s="36" t="s">
        <v>234</v>
      </c>
      <c r="F89" s="36">
        <v>5111</v>
      </c>
      <c r="G89" s="36" t="s">
        <v>235</v>
      </c>
      <c r="H89" s="60">
        <v>200000</v>
      </c>
      <c r="I89" s="60">
        <v>0</v>
      </c>
      <c r="J89" s="60">
        <v>200000</v>
      </c>
      <c r="K89" s="60">
        <v>3869.84</v>
      </c>
      <c r="L89" s="60">
        <v>3869.84</v>
      </c>
      <c r="M89" s="60">
        <v>3869.84</v>
      </c>
      <c r="N89" s="60">
        <v>3869.84</v>
      </c>
      <c r="O89" s="60">
        <f t="shared" si="1"/>
        <v>196130.16</v>
      </c>
    </row>
    <row r="90" spans="1:15" x14ac:dyDescent="0.2">
      <c r="A90" s="36" t="s">
        <v>147</v>
      </c>
      <c r="B90" s="36" t="s">
        <v>148</v>
      </c>
      <c r="C90" s="36">
        <v>14</v>
      </c>
      <c r="D90" s="36" t="s">
        <v>149</v>
      </c>
      <c r="E90" s="36" t="s">
        <v>234</v>
      </c>
      <c r="F90" s="36">
        <v>5121</v>
      </c>
      <c r="G90" s="36" t="s">
        <v>236</v>
      </c>
      <c r="H90" s="60">
        <v>5000</v>
      </c>
      <c r="I90" s="60">
        <v>0</v>
      </c>
      <c r="J90" s="60">
        <v>5000</v>
      </c>
      <c r="K90" s="60">
        <v>0</v>
      </c>
      <c r="L90" s="60">
        <v>0</v>
      </c>
      <c r="M90" s="60">
        <v>0</v>
      </c>
      <c r="N90" s="60">
        <v>0</v>
      </c>
      <c r="O90" s="60">
        <f t="shared" si="1"/>
        <v>5000</v>
      </c>
    </row>
    <row r="91" spans="1:15" x14ac:dyDescent="0.2">
      <c r="A91" s="36" t="s">
        <v>147</v>
      </c>
      <c r="B91" s="36" t="s">
        <v>148</v>
      </c>
      <c r="C91" s="36">
        <v>14</v>
      </c>
      <c r="D91" s="36" t="s">
        <v>149</v>
      </c>
      <c r="E91" s="36" t="s">
        <v>234</v>
      </c>
      <c r="F91" s="36">
        <v>5151</v>
      </c>
      <c r="G91" s="36" t="s">
        <v>237</v>
      </c>
      <c r="H91" s="60">
        <v>80000</v>
      </c>
      <c r="I91" s="60">
        <v>0</v>
      </c>
      <c r="J91" s="60">
        <v>80000</v>
      </c>
      <c r="K91" s="60">
        <v>2745.37</v>
      </c>
      <c r="L91" s="60">
        <v>2745.37</v>
      </c>
      <c r="M91" s="60">
        <v>2745.37</v>
      </c>
      <c r="N91" s="60">
        <v>2745.37</v>
      </c>
      <c r="O91" s="60">
        <f t="shared" si="1"/>
        <v>77254.63</v>
      </c>
    </row>
    <row r="92" spans="1:15" x14ac:dyDescent="0.2">
      <c r="A92" s="36" t="s">
        <v>147</v>
      </c>
      <c r="B92" s="36" t="s">
        <v>148</v>
      </c>
      <c r="C92" s="36">
        <v>14</v>
      </c>
      <c r="D92" s="36" t="s">
        <v>149</v>
      </c>
      <c r="E92" s="36" t="s">
        <v>234</v>
      </c>
      <c r="F92" s="36">
        <v>5191</v>
      </c>
      <c r="G92" s="36" t="s">
        <v>238</v>
      </c>
      <c r="H92" s="60">
        <v>50000</v>
      </c>
      <c r="I92" s="60">
        <v>0</v>
      </c>
      <c r="J92" s="60">
        <v>50000</v>
      </c>
      <c r="K92" s="60">
        <v>19180</v>
      </c>
      <c r="L92" s="60">
        <v>19180</v>
      </c>
      <c r="M92" s="60">
        <v>19180</v>
      </c>
      <c r="N92" s="60">
        <v>19180</v>
      </c>
      <c r="O92" s="60">
        <f t="shared" si="1"/>
        <v>30820</v>
      </c>
    </row>
    <row r="93" spans="1:15" x14ac:dyDescent="0.2">
      <c r="A93" s="36" t="s">
        <v>147</v>
      </c>
      <c r="B93" s="36" t="s">
        <v>148</v>
      </c>
      <c r="C93" s="36">
        <v>14</v>
      </c>
      <c r="D93" s="36" t="s">
        <v>149</v>
      </c>
      <c r="E93" s="36" t="s">
        <v>234</v>
      </c>
      <c r="F93" s="36">
        <v>5211</v>
      </c>
      <c r="G93" s="36" t="s">
        <v>239</v>
      </c>
      <c r="H93" s="60">
        <v>5000</v>
      </c>
      <c r="I93" s="60">
        <v>0</v>
      </c>
      <c r="J93" s="60">
        <v>5000</v>
      </c>
      <c r="K93" s="60">
        <v>543.11</v>
      </c>
      <c r="L93" s="60">
        <v>543.11</v>
      </c>
      <c r="M93" s="60">
        <v>543.11</v>
      </c>
      <c r="N93" s="60">
        <v>543.11</v>
      </c>
      <c r="O93" s="60">
        <f t="shared" si="1"/>
        <v>4456.8900000000003</v>
      </c>
    </row>
    <row r="94" spans="1:15" x14ac:dyDescent="0.2">
      <c r="A94" s="36" t="s">
        <v>147</v>
      </c>
      <c r="B94" s="36" t="s">
        <v>148</v>
      </c>
      <c r="C94" s="36">
        <v>14</v>
      </c>
      <c r="D94" s="36" t="s">
        <v>149</v>
      </c>
      <c r="E94" s="36" t="s">
        <v>234</v>
      </c>
      <c r="F94" s="36">
        <v>5231</v>
      </c>
      <c r="G94" s="36" t="s">
        <v>240</v>
      </c>
      <c r="H94" s="60">
        <v>10000</v>
      </c>
      <c r="I94" s="60">
        <v>0</v>
      </c>
      <c r="J94" s="60">
        <v>10000</v>
      </c>
      <c r="K94" s="60">
        <v>0</v>
      </c>
      <c r="L94" s="60">
        <v>0</v>
      </c>
      <c r="M94" s="60">
        <v>0</v>
      </c>
      <c r="N94" s="60">
        <v>0</v>
      </c>
      <c r="O94" s="60">
        <f t="shared" si="1"/>
        <v>10000</v>
      </c>
    </row>
    <row r="95" spans="1:15" x14ac:dyDescent="0.2">
      <c r="A95" s="36" t="s">
        <v>147</v>
      </c>
      <c r="B95" s="36" t="s">
        <v>148</v>
      </c>
      <c r="C95" s="36">
        <v>14</v>
      </c>
      <c r="D95" s="36" t="s">
        <v>149</v>
      </c>
      <c r="E95" s="36" t="s">
        <v>234</v>
      </c>
      <c r="F95" s="36">
        <v>5311</v>
      </c>
      <c r="G95" s="36" t="s">
        <v>241</v>
      </c>
      <c r="H95" s="60">
        <v>10000</v>
      </c>
      <c r="I95" s="60">
        <v>0</v>
      </c>
      <c r="J95" s="60">
        <v>10000</v>
      </c>
      <c r="K95" s="60">
        <v>1350</v>
      </c>
      <c r="L95" s="60">
        <v>1350</v>
      </c>
      <c r="M95" s="60">
        <v>1350</v>
      </c>
      <c r="N95" s="60">
        <v>1350</v>
      </c>
      <c r="O95" s="60">
        <f t="shared" si="1"/>
        <v>8650</v>
      </c>
    </row>
    <row r="96" spans="1:15" x14ac:dyDescent="0.2">
      <c r="A96" s="36" t="s">
        <v>147</v>
      </c>
      <c r="B96" s="36" t="s">
        <v>148</v>
      </c>
      <c r="C96" s="36">
        <v>14</v>
      </c>
      <c r="D96" s="36" t="s">
        <v>149</v>
      </c>
      <c r="E96" s="36" t="s">
        <v>242</v>
      </c>
      <c r="F96" s="36">
        <v>5411</v>
      </c>
      <c r="G96" s="36" t="s">
        <v>243</v>
      </c>
      <c r="H96" s="60">
        <v>350000</v>
      </c>
      <c r="I96" s="60">
        <v>0</v>
      </c>
      <c r="J96" s="60">
        <v>350000</v>
      </c>
      <c r="K96" s="60">
        <v>0</v>
      </c>
      <c r="L96" s="60">
        <v>0</v>
      </c>
      <c r="M96" s="60">
        <v>0</v>
      </c>
      <c r="N96" s="60">
        <v>0</v>
      </c>
      <c r="O96" s="60">
        <f t="shared" si="1"/>
        <v>350000</v>
      </c>
    </row>
    <row r="97" spans="1:15" x14ac:dyDescent="0.2">
      <c r="A97" s="36" t="s">
        <v>147</v>
      </c>
      <c r="B97" s="36" t="s">
        <v>148</v>
      </c>
      <c r="C97" s="36">
        <v>27</v>
      </c>
      <c r="D97" s="36" t="s">
        <v>149</v>
      </c>
      <c r="E97" s="36" t="s">
        <v>234</v>
      </c>
      <c r="F97" s="36">
        <v>5511</v>
      </c>
      <c r="G97" s="36" t="s">
        <v>257</v>
      </c>
      <c r="H97" s="60">
        <v>0</v>
      </c>
      <c r="I97" s="60">
        <v>1500000</v>
      </c>
      <c r="J97" s="60">
        <v>1500000</v>
      </c>
      <c r="K97" s="60">
        <v>0</v>
      </c>
      <c r="L97" s="60">
        <v>0</v>
      </c>
      <c r="M97" s="60">
        <v>0</v>
      </c>
      <c r="N97" s="60">
        <v>0</v>
      </c>
      <c r="O97" s="60">
        <f t="shared" si="1"/>
        <v>1500000</v>
      </c>
    </row>
    <row r="98" spans="1:15" x14ac:dyDescent="0.2">
      <c r="A98" s="36" t="s">
        <v>147</v>
      </c>
      <c r="B98" s="36" t="s">
        <v>148</v>
      </c>
      <c r="C98" s="36">
        <v>14</v>
      </c>
      <c r="D98" s="36" t="s">
        <v>149</v>
      </c>
      <c r="E98" s="36" t="s">
        <v>234</v>
      </c>
      <c r="F98" s="36">
        <v>5641</v>
      </c>
      <c r="G98" s="36" t="s">
        <v>244</v>
      </c>
      <c r="H98" s="60">
        <v>50000</v>
      </c>
      <c r="I98" s="60">
        <v>0</v>
      </c>
      <c r="J98" s="60">
        <v>50000</v>
      </c>
      <c r="K98" s="60">
        <v>5603.45</v>
      </c>
      <c r="L98" s="60">
        <v>5603.45</v>
      </c>
      <c r="M98" s="60">
        <v>5603.45</v>
      </c>
      <c r="N98" s="60">
        <v>5603.45</v>
      </c>
      <c r="O98" s="60">
        <f t="shared" si="1"/>
        <v>44396.55</v>
      </c>
    </row>
    <row r="99" spans="1:15" x14ac:dyDescent="0.2">
      <c r="A99" s="36" t="s">
        <v>147</v>
      </c>
      <c r="B99" s="36" t="s">
        <v>148</v>
      </c>
      <c r="C99" s="36">
        <v>14</v>
      </c>
      <c r="D99" s="36" t="s">
        <v>149</v>
      </c>
      <c r="E99" s="36" t="s">
        <v>234</v>
      </c>
      <c r="F99" s="36">
        <v>5651</v>
      </c>
      <c r="G99" s="36" t="s">
        <v>245</v>
      </c>
      <c r="H99" s="60">
        <v>53000</v>
      </c>
      <c r="I99" s="60">
        <v>0</v>
      </c>
      <c r="J99" s="60">
        <v>53000</v>
      </c>
      <c r="K99" s="60">
        <v>4712.0600000000004</v>
      </c>
      <c r="L99" s="60">
        <v>4712.0600000000004</v>
      </c>
      <c r="M99" s="60">
        <v>4712.0600000000004</v>
      </c>
      <c r="N99" s="60">
        <v>4712.0600000000004</v>
      </c>
      <c r="O99" s="60">
        <f t="shared" si="1"/>
        <v>48287.94</v>
      </c>
    </row>
    <row r="100" spans="1:15" x14ac:dyDescent="0.2">
      <c r="A100" s="36" t="s">
        <v>147</v>
      </c>
      <c r="B100" s="36" t="s">
        <v>148</v>
      </c>
      <c r="C100" s="36">
        <v>14</v>
      </c>
      <c r="D100" s="36" t="s">
        <v>149</v>
      </c>
      <c r="E100" s="36" t="s">
        <v>234</v>
      </c>
      <c r="F100" s="36">
        <v>5671</v>
      </c>
      <c r="G100" s="36" t="s">
        <v>246</v>
      </c>
      <c r="H100" s="60">
        <v>10000</v>
      </c>
      <c r="I100" s="60">
        <v>0</v>
      </c>
      <c r="J100" s="60">
        <v>10000</v>
      </c>
      <c r="K100" s="60">
        <v>6150.86</v>
      </c>
      <c r="L100" s="60">
        <v>6150.86</v>
      </c>
      <c r="M100" s="60">
        <v>6150.86</v>
      </c>
      <c r="N100" s="60">
        <v>6150.86</v>
      </c>
      <c r="O100" s="60">
        <f t="shared" si="1"/>
        <v>3849.1400000000003</v>
      </c>
    </row>
    <row r="101" spans="1:15" x14ac:dyDescent="0.2">
      <c r="A101" s="36" t="s">
        <v>147</v>
      </c>
      <c r="B101" s="36" t="s">
        <v>148</v>
      </c>
      <c r="C101" s="36">
        <v>14</v>
      </c>
      <c r="D101" s="36" t="s">
        <v>149</v>
      </c>
      <c r="E101" s="36" t="s">
        <v>234</v>
      </c>
      <c r="F101" s="36">
        <v>5691</v>
      </c>
      <c r="G101" s="36" t="s">
        <v>247</v>
      </c>
      <c r="H101" s="60">
        <v>10000</v>
      </c>
      <c r="I101" s="60">
        <v>0</v>
      </c>
      <c r="J101" s="60">
        <v>10000</v>
      </c>
      <c r="K101" s="60">
        <v>0</v>
      </c>
      <c r="L101" s="60">
        <v>0</v>
      </c>
      <c r="M101" s="60">
        <v>0</v>
      </c>
      <c r="N101" s="60">
        <v>0</v>
      </c>
      <c r="O101" s="60">
        <f t="shared" si="1"/>
        <v>10000</v>
      </c>
    </row>
    <row r="102" spans="1:15" x14ac:dyDescent="0.2">
      <c r="A102" s="36" t="s">
        <v>147</v>
      </c>
      <c r="B102" s="36" t="s">
        <v>148</v>
      </c>
      <c r="C102" s="36">
        <v>14</v>
      </c>
      <c r="D102" s="36" t="s">
        <v>149</v>
      </c>
      <c r="E102" s="36" t="s">
        <v>248</v>
      </c>
      <c r="F102" s="36">
        <v>5911</v>
      </c>
      <c r="G102" s="36" t="s">
        <v>249</v>
      </c>
      <c r="H102" s="60">
        <v>30000</v>
      </c>
      <c r="I102" s="60">
        <v>0</v>
      </c>
      <c r="J102" s="60">
        <v>30000</v>
      </c>
      <c r="K102" s="60">
        <v>0</v>
      </c>
      <c r="L102" s="60">
        <v>0</v>
      </c>
      <c r="M102" s="60">
        <v>0</v>
      </c>
      <c r="N102" s="60">
        <v>0</v>
      </c>
      <c r="O102" s="60">
        <f t="shared" si="1"/>
        <v>30000</v>
      </c>
    </row>
    <row r="103" spans="1:15" x14ac:dyDescent="0.2">
      <c r="A103" s="36" t="s">
        <v>147</v>
      </c>
      <c r="B103" s="36" t="s">
        <v>148</v>
      </c>
      <c r="C103" s="36">
        <v>14</v>
      </c>
      <c r="D103" s="36" t="s">
        <v>149</v>
      </c>
      <c r="E103" s="36" t="s">
        <v>248</v>
      </c>
      <c r="F103" s="36">
        <v>5971</v>
      </c>
      <c r="G103" s="36" t="s">
        <v>250</v>
      </c>
      <c r="H103" s="60">
        <v>55000</v>
      </c>
      <c r="I103" s="60">
        <v>0</v>
      </c>
      <c r="J103" s="60">
        <v>55000</v>
      </c>
      <c r="K103" s="60">
        <v>0</v>
      </c>
      <c r="L103" s="60">
        <v>0</v>
      </c>
      <c r="M103" s="60">
        <v>0</v>
      </c>
      <c r="N103" s="60">
        <v>0</v>
      </c>
      <c r="O103" s="60">
        <f t="shared" si="1"/>
        <v>55000</v>
      </c>
    </row>
    <row r="104" spans="1:15" x14ac:dyDescent="0.2">
      <c r="A104" s="36" t="s">
        <v>147</v>
      </c>
      <c r="B104" s="36" t="s">
        <v>148</v>
      </c>
      <c r="C104" s="36">
        <v>27</v>
      </c>
      <c r="D104" s="36" t="s">
        <v>149</v>
      </c>
      <c r="E104" s="36" t="s">
        <v>234</v>
      </c>
      <c r="F104" s="36">
        <v>6121</v>
      </c>
      <c r="G104" s="36" t="s">
        <v>258</v>
      </c>
      <c r="H104" s="60">
        <v>0</v>
      </c>
      <c r="I104" s="60">
        <v>5400000</v>
      </c>
      <c r="J104" s="60">
        <v>5400000</v>
      </c>
      <c r="K104" s="60">
        <v>296080.78999999998</v>
      </c>
      <c r="L104" s="60">
        <v>296080.78999999998</v>
      </c>
      <c r="M104" s="60">
        <v>296080.78999999998</v>
      </c>
      <c r="N104" s="60">
        <v>296080.78999999998</v>
      </c>
      <c r="O104" s="60">
        <f t="shared" si="1"/>
        <v>5103919.21</v>
      </c>
    </row>
    <row r="105" spans="1:15" x14ac:dyDescent="0.2">
      <c r="A105" s="36" t="s">
        <v>147</v>
      </c>
      <c r="B105" s="36" t="s">
        <v>148</v>
      </c>
      <c r="C105" s="36">
        <v>14</v>
      </c>
      <c r="D105" s="36" t="s">
        <v>149</v>
      </c>
      <c r="E105" s="36" t="s">
        <v>251</v>
      </c>
      <c r="F105" s="36">
        <v>6271</v>
      </c>
      <c r="G105" s="36" t="s">
        <v>252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0</v>
      </c>
      <c r="N105" s="60">
        <v>0</v>
      </c>
      <c r="O105" s="60">
        <f t="shared" si="1"/>
        <v>0</v>
      </c>
    </row>
  </sheetData>
  <sheetProtection algorithmName="SHA-512" hashValue="9CCX4w4j1zNciuWLG02lMBjfRWg8860PfGRjprfSz+Wr2SU+osxdYORmxogPtsAcscC3AH6P9V2A9fYG9vlFig==" saltValue="v/9vTZupsfsriL40ozQ9a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workbookViewId="0">
      <selection activeCell="A28" sqref="A28"/>
    </sheetView>
  </sheetViews>
  <sheetFormatPr baseColWidth="10" defaultRowHeight="11.25" x14ac:dyDescent="0.2"/>
  <cols>
    <col min="1" max="1" width="9.1640625" style="37" customWidth="1"/>
    <col min="2" max="2" width="61.1640625" style="37" bestFit="1" customWidth="1"/>
    <col min="3" max="3" width="18.33203125" style="37" customWidth="1"/>
    <col min="4" max="4" width="19.83203125" style="37" customWidth="1"/>
    <col min="5" max="8" width="18.33203125" style="37" customWidth="1"/>
    <col min="9" max="16384" width="12" style="37"/>
  </cols>
  <sheetData>
    <row r="1" spans="1:8" ht="35.1" customHeight="1" x14ac:dyDescent="0.2">
      <c r="A1" s="74" t="s">
        <v>262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56" t="s">
        <v>3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3">
        <v>900001</v>
      </c>
      <c r="B3" s="8" t="s">
        <v>12</v>
      </c>
      <c r="C3" s="9">
        <v>15519043.6</v>
      </c>
      <c r="D3" s="9">
        <v>17803157</v>
      </c>
      <c r="E3" s="9">
        <v>33322200.600000001</v>
      </c>
      <c r="F3" s="9">
        <v>13683866.300000001</v>
      </c>
      <c r="G3" s="9">
        <v>13683866.300000001</v>
      </c>
      <c r="H3" s="10">
        <f>+E3-F3</f>
        <v>19638334.300000001</v>
      </c>
    </row>
    <row r="4" spans="1:8" x14ac:dyDescent="0.2">
      <c r="A4" s="38">
        <v>1000</v>
      </c>
      <c r="B4" s="39" t="s">
        <v>70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1">
        <f>+E4-F4</f>
        <v>0</v>
      </c>
    </row>
    <row r="5" spans="1:8" x14ac:dyDescent="0.2">
      <c r="A5" s="38">
        <v>1100</v>
      </c>
      <c r="B5" s="39" t="s">
        <v>71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1">
        <f t="shared" ref="H5:H68" si="0">+E5-F5</f>
        <v>0</v>
      </c>
    </row>
    <row r="6" spans="1:8" x14ac:dyDescent="0.2">
      <c r="A6" s="38">
        <v>1200</v>
      </c>
      <c r="B6" s="39" t="s">
        <v>72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1">
        <f t="shared" si="0"/>
        <v>0</v>
      </c>
    </row>
    <row r="7" spans="1:8" x14ac:dyDescent="0.2">
      <c r="A7" s="38">
        <v>1300</v>
      </c>
      <c r="B7" s="39" t="s">
        <v>73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1">
        <f t="shared" si="0"/>
        <v>0</v>
      </c>
    </row>
    <row r="8" spans="1:8" x14ac:dyDescent="0.2">
      <c r="A8" s="38">
        <v>1400</v>
      </c>
      <c r="B8" s="39" t="s">
        <v>74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1">
        <f t="shared" si="0"/>
        <v>0</v>
      </c>
    </row>
    <row r="9" spans="1:8" x14ac:dyDescent="0.2">
      <c r="A9" s="38">
        <v>1500</v>
      </c>
      <c r="B9" s="39" t="s">
        <v>75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1">
        <f t="shared" si="0"/>
        <v>0</v>
      </c>
    </row>
    <row r="10" spans="1:8" x14ac:dyDescent="0.2">
      <c r="A10" s="38">
        <v>1600</v>
      </c>
      <c r="B10" s="39" t="s">
        <v>76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1">
        <f t="shared" si="0"/>
        <v>0</v>
      </c>
    </row>
    <row r="11" spans="1:8" x14ac:dyDescent="0.2">
      <c r="A11" s="38">
        <v>1700</v>
      </c>
      <c r="B11" s="39" t="s">
        <v>77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1">
        <f t="shared" si="0"/>
        <v>0</v>
      </c>
    </row>
    <row r="12" spans="1:8" x14ac:dyDescent="0.2">
      <c r="A12" s="38">
        <v>2000</v>
      </c>
      <c r="B12" s="39" t="s">
        <v>78</v>
      </c>
      <c r="C12" s="40">
        <v>3607238.4</v>
      </c>
      <c r="D12" s="40">
        <v>-432252.31000000052</v>
      </c>
      <c r="E12" s="40">
        <v>3174986.09</v>
      </c>
      <c r="F12" s="40">
        <v>2662293.6800000002</v>
      </c>
      <c r="G12" s="40">
        <v>2662293.6800000002</v>
      </c>
      <c r="H12" s="41">
        <f t="shared" si="0"/>
        <v>512692.40999999968</v>
      </c>
    </row>
    <row r="13" spans="1:8" x14ac:dyDescent="0.2">
      <c r="A13" s="38">
        <v>2100</v>
      </c>
      <c r="B13" s="39" t="s">
        <v>79</v>
      </c>
      <c r="C13" s="40">
        <v>363584</v>
      </c>
      <c r="D13" s="40">
        <v>-123279.80999999994</v>
      </c>
      <c r="E13" s="40">
        <v>240304.19</v>
      </c>
      <c r="F13" s="40">
        <v>159592.10999999999</v>
      </c>
      <c r="G13" s="40">
        <v>159592.10999999999</v>
      </c>
      <c r="H13" s="41">
        <f t="shared" si="0"/>
        <v>80712.080000000016</v>
      </c>
    </row>
    <row r="14" spans="1:8" x14ac:dyDescent="0.2">
      <c r="A14" s="38">
        <v>2200</v>
      </c>
      <c r="B14" s="39" t="s">
        <v>80</v>
      </c>
      <c r="C14" s="40">
        <v>1400150.4</v>
      </c>
      <c r="D14" s="40">
        <v>-768423.75</v>
      </c>
      <c r="E14" s="40">
        <v>631726.65</v>
      </c>
      <c r="F14" s="40">
        <v>591218.85</v>
      </c>
      <c r="G14" s="40">
        <v>591218.85</v>
      </c>
      <c r="H14" s="41">
        <f t="shared" si="0"/>
        <v>40507.800000000047</v>
      </c>
    </row>
    <row r="15" spans="1:8" x14ac:dyDescent="0.2">
      <c r="A15" s="38">
        <v>2300</v>
      </c>
      <c r="B15" s="39" t="s">
        <v>81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1">
        <f t="shared" si="0"/>
        <v>0</v>
      </c>
    </row>
    <row r="16" spans="1:8" x14ac:dyDescent="0.2">
      <c r="A16" s="38">
        <v>2400</v>
      </c>
      <c r="B16" s="39" t="s">
        <v>82</v>
      </c>
      <c r="C16" s="40">
        <v>74000</v>
      </c>
      <c r="D16" s="40">
        <v>111046.82999999999</v>
      </c>
      <c r="E16" s="40">
        <v>185046.83</v>
      </c>
      <c r="F16" s="40">
        <v>167351.74</v>
      </c>
      <c r="G16" s="40">
        <v>167351.74</v>
      </c>
      <c r="H16" s="41">
        <f t="shared" si="0"/>
        <v>17695.089999999997</v>
      </c>
    </row>
    <row r="17" spans="1:8" x14ac:dyDescent="0.2">
      <c r="A17" s="38">
        <v>2500</v>
      </c>
      <c r="B17" s="39" t="s">
        <v>83</v>
      </c>
      <c r="C17" s="40">
        <v>338304</v>
      </c>
      <c r="D17" s="40">
        <v>-210892.5</v>
      </c>
      <c r="E17" s="40">
        <v>127411.5</v>
      </c>
      <c r="F17" s="40">
        <v>93526.37</v>
      </c>
      <c r="G17" s="40">
        <v>93526.37</v>
      </c>
      <c r="H17" s="41">
        <f t="shared" si="0"/>
        <v>33885.130000000005</v>
      </c>
    </row>
    <row r="18" spans="1:8" x14ac:dyDescent="0.2">
      <c r="A18" s="38">
        <v>2600</v>
      </c>
      <c r="B18" s="39" t="s">
        <v>84</v>
      </c>
      <c r="C18" s="40">
        <v>360000</v>
      </c>
      <c r="D18" s="40">
        <v>-75761.56</v>
      </c>
      <c r="E18" s="40">
        <v>284238.44</v>
      </c>
      <c r="F18" s="40">
        <v>264546.23</v>
      </c>
      <c r="G18" s="40">
        <v>264546.23</v>
      </c>
      <c r="H18" s="41">
        <f t="shared" si="0"/>
        <v>19692.210000000021</v>
      </c>
    </row>
    <row r="19" spans="1:8" x14ac:dyDescent="0.2">
      <c r="A19" s="38">
        <v>2700</v>
      </c>
      <c r="B19" s="39" t="s">
        <v>85</v>
      </c>
      <c r="C19" s="40">
        <v>948000</v>
      </c>
      <c r="D19" s="40">
        <v>674253.33000000007</v>
      </c>
      <c r="E19" s="40">
        <v>1622253.33</v>
      </c>
      <c r="F19" s="40">
        <v>1321796.4099999999</v>
      </c>
      <c r="G19" s="40">
        <v>1321796.4099999999</v>
      </c>
      <c r="H19" s="41">
        <f t="shared" si="0"/>
        <v>300456.92000000016</v>
      </c>
    </row>
    <row r="20" spans="1:8" x14ac:dyDescent="0.2">
      <c r="A20" s="38">
        <v>2800</v>
      </c>
      <c r="B20" s="39" t="s">
        <v>86</v>
      </c>
      <c r="C20" s="40">
        <v>72800</v>
      </c>
      <c r="D20" s="40">
        <v>-71491.850000000035</v>
      </c>
      <c r="E20" s="40">
        <v>1308.1500000000001</v>
      </c>
      <c r="F20" s="40">
        <v>1308.1500000000001</v>
      </c>
      <c r="G20" s="40">
        <v>1308.1500000000001</v>
      </c>
      <c r="H20" s="41">
        <f t="shared" si="0"/>
        <v>0</v>
      </c>
    </row>
    <row r="21" spans="1:8" x14ac:dyDescent="0.2">
      <c r="A21" s="38">
        <v>2900</v>
      </c>
      <c r="B21" s="39" t="s">
        <v>87</v>
      </c>
      <c r="C21" s="40">
        <v>50400</v>
      </c>
      <c r="D21" s="40">
        <v>32297</v>
      </c>
      <c r="E21" s="40">
        <v>82697</v>
      </c>
      <c r="F21" s="40">
        <v>62953.82</v>
      </c>
      <c r="G21" s="40">
        <v>62953.82</v>
      </c>
      <c r="H21" s="41">
        <f t="shared" si="0"/>
        <v>19743.18</v>
      </c>
    </row>
    <row r="22" spans="1:8" x14ac:dyDescent="0.2">
      <c r="A22" s="38">
        <v>3000</v>
      </c>
      <c r="B22" s="39" t="s">
        <v>88</v>
      </c>
      <c r="C22" s="40">
        <v>10993805.199999999</v>
      </c>
      <c r="D22" s="40">
        <v>2335409.3100000024</v>
      </c>
      <c r="E22" s="40">
        <v>13329214.51</v>
      </c>
      <c r="F22" s="40">
        <v>10681337.140000001</v>
      </c>
      <c r="G22" s="40">
        <v>10681337.140000001</v>
      </c>
      <c r="H22" s="41">
        <f t="shared" si="0"/>
        <v>2647877.3699999992</v>
      </c>
    </row>
    <row r="23" spans="1:8" x14ac:dyDescent="0.2">
      <c r="A23" s="38">
        <v>3100</v>
      </c>
      <c r="B23" s="39" t="s">
        <v>89</v>
      </c>
      <c r="C23" s="40">
        <v>614347.19999999995</v>
      </c>
      <c r="D23" s="40">
        <v>41939.910000000033</v>
      </c>
      <c r="E23" s="40">
        <v>656287.11</v>
      </c>
      <c r="F23" s="40">
        <v>549980.55000000005</v>
      </c>
      <c r="G23" s="40">
        <v>549980.55000000005</v>
      </c>
      <c r="H23" s="41">
        <f t="shared" si="0"/>
        <v>106306.55999999994</v>
      </c>
    </row>
    <row r="24" spans="1:8" x14ac:dyDescent="0.2">
      <c r="A24" s="38">
        <v>3200</v>
      </c>
      <c r="B24" s="39" t="s">
        <v>90</v>
      </c>
      <c r="C24" s="40">
        <v>137820</v>
      </c>
      <c r="D24" s="40">
        <v>32358.599999999977</v>
      </c>
      <c r="E24" s="40">
        <v>170178.6</v>
      </c>
      <c r="F24" s="40">
        <v>87984.72</v>
      </c>
      <c r="G24" s="40">
        <v>87984.72</v>
      </c>
      <c r="H24" s="41">
        <f t="shared" si="0"/>
        <v>82193.88</v>
      </c>
    </row>
    <row r="25" spans="1:8" x14ac:dyDescent="0.2">
      <c r="A25" s="38">
        <v>3300</v>
      </c>
      <c r="B25" s="39" t="s">
        <v>91</v>
      </c>
      <c r="C25" s="40">
        <v>8079829.2000000002</v>
      </c>
      <c r="D25" s="40">
        <v>1602000.4100000001</v>
      </c>
      <c r="E25" s="40">
        <v>9681829.6099999994</v>
      </c>
      <c r="F25" s="40">
        <v>9168535.8399999999</v>
      </c>
      <c r="G25" s="40">
        <v>9168535.8399999999</v>
      </c>
      <c r="H25" s="41">
        <f t="shared" si="0"/>
        <v>513293.76999999955</v>
      </c>
    </row>
    <row r="26" spans="1:8" x14ac:dyDescent="0.2">
      <c r="A26" s="38">
        <v>3400</v>
      </c>
      <c r="B26" s="39" t="s">
        <v>92</v>
      </c>
      <c r="C26" s="40">
        <v>133108.79999999999</v>
      </c>
      <c r="D26" s="40">
        <v>-45353.800000000047</v>
      </c>
      <c r="E26" s="40">
        <v>87755</v>
      </c>
      <c r="F26" s="40">
        <v>80608.2</v>
      </c>
      <c r="G26" s="40">
        <v>80608.2</v>
      </c>
      <c r="H26" s="41">
        <f t="shared" si="0"/>
        <v>7146.8000000000029</v>
      </c>
    </row>
    <row r="27" spans="1:8" x14ac:dyDescent="0.2">
      <c r="A27" s="38">
        <v>3500</v>
      </c>
      <c r="B27" s="39" t="s">
        <v>93</v>
      </c>
      <c r="C27" s="40">
        <v>854900</v>
      </c>
      <c r="D27" s="40">
        <v>-225212.33999999985</v>
      </c>
      <c r="E27" s="40">
        <v>629687.66</v>
      </c>
      <c r="F27" s="40">
        <v>516162.11</v>
      </c>
      <c r="G27" s="40">
        <v>516162.11</v>
      </c>
      <c r="H27" s="41">
        <f t="shared" si="0"/>
        <v>113525.55000000005</v>
      </c>
    </row>
    <row r="28" spans="1:8" x14ac:dyDescent="0.2">
      <c r="A28" s="38">
        <v>3600</v>
      </c>
      <c r="B28" s="39" t="s">
        <v>94</v>
      </c>
      <c r="C28" s="40">
        <v>171000</v>
      </c>
      <c r="D28" s="40">
        <v>1290157</v>
      </c>
      <c r="E28" s="40">
        <v>1461157</v>
      </c>
      <c r="F28" s="40">
        <v>40500</v>
      </c>
      <c r="G28" s="40">
        <v>40500</v>
      </c>
      <c r="H28" s="41">
        <f t="shared" si="0"/>
        <v>1420657</v>
      </c>
    </row>
    <row r="29" spans="1:8" x14ac:dyDescent="0.2">
      <c r="A29" s="38">
        <v>3700</v>
      </c>
      <c r="B29" s="39" t="s">
        <v>95</v>
      </c>
      <c r="C29" s="40">
        <v>242800</v>
      </c>
      <c r="D29" s="40">
        <v>-61770.660000000033</v>
      </c>
      <c r="E29" s="40">
        <v>181029.34</v>
      </c>
      <c r="F29" s="40">
        <v>55795.25</v>
      </c>
      <c r="G29" s="40">
        <v>55795.25</v>
      </c>
      <c r="H29" s="41">
        <f t="shared" si="0"/>
        <v>125234.09</v>
      </c>
    </row>
    <row r="30" spans="1:8" x14ac:dyDescent="0.2">
      <c r="A30" s="38">
        <v>3800</v>
      </c>
      <c r="B30" s="39" t="s">
        <v>96</v>
      </c>
      <c r="C30" s="40">
        <v>705000</v>
      </c>
      <c r="D30" s="40">
        <v>-298709.81000000006</v>
      </c>
      <c r="E30" s="40">
        <v>406290.19</v>
      </c>
      <c r="F30" s="40">
        <v>146773.19</v>
      </c>
      <c r="G30" s="40">
        <v>146773.19</v>
      </c>
      <c r="H30" s="41">
        <f t="shared" si="0"/>
        <v>259517</v>
      </c>
    </row>
    <row r="31" spans="1:8" x14ac:dyDescent="0.2">
      <c r="A31" s="38">
        <v>3900</v>
      </c>
      <c r="B31" s="39" t="s">
        <v>97</v>
      </c>
      <c r="C31" s="40">
        <v>55000</v>
      </c>
      <c r="D31" s="40">
        <v>0</v>
      </c>
      <c r="E31" s="40">
        <v>55000</v>
      </c>
      <c r="F31" s="40">
        <v>34997.279999999999</v>
      </c>
      <c r="G31" s="40">
        <v>34997.279999999999</v>
      </c>
      <c r="H31" s="41">
        <f t="shared" si="0"/>
        <v>20002.72</v>
      </c>
    </row>
    <row r="32" spans="1:8" x14ac:dyDescent="0.2">
      <c r="A32" s="38">
        <v>4000</v>
      </c>
      <c r="B32" s="39" t="s">
        <v>98</v>
      </c>
      <c r="C32" s="40">
        <v>0</v>
      </c>
      <c r="D32" s="40">
        <v>9000000</v>
      </c>
      <c r="E32" s="40">
        <v>9000000</v>
      </c>
      <c r="F32" s="40">
        <v>0</v>
      </c>
      <c r="G32" s="40">
        <v>0</v>
      </c>
      <c r="H32" s="41">
        <f t="shared" si="0"/>
        <v>9000000</v>
      </c>
    </row>
    <row r="33" spans="1:8" x14ac:dyDescent="0.2">
      <c r="A33" s="38">
        <v>4100</v>
      </c>
      <c r="B33" s="39" t="s">
        <v>99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1">
        <f t="shared" si="0"/>
        <v>0</v>
      </c>
    </row>
    <row r="34" spans="1:8" x14ac:dyDescent="0.2">
      <c r="A34" s="38">
        <v>4200</v>
      </c>
      <c r="B34" s="39" t="s">
        <v>100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1">
        <f t="shared" si="0"/>
        <v>0</v>
      </c>
    </row>
    <row r="35" spans="1:8" x14ac:dyDescent="0.2">
      <c r="A35" s="38">
        <v>4300</v>
      </c>
      <c r="B35" s="39" t="s">
        <v>101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1">
        <f t="shared" si="0"/>
        <v>0</v>
      </c>
    </row>
    <row r="36" spans="1:8" x14ac:dyDescent="0.2">
      <c r="A36" s="38">
        <v>4400</v>
      </c>
      <c r="B36" s="39" t="s">
        <v>102</v>
      </c>
      <c r="C36" s="40">
        <v>0</v>
      </c>
      <c r="D36" s="40">
        <v>9000000</v>
      </c>
      <c r="E36" s="40">
        <v>9000000</v>
      </c>
      <c r="F36" s="40">
        <v>0</v>
      </c>
      <c r="G36" s="40">
        <v>0</v>
      </c>
      <c r="H36" s="41">
        <f t="shared" si="0"/>
        <v>9000000</v>
      </c>
    </row>
    <row r="37" spans="1:8" x14ac:dyDescent="0.2">
      <c r="A37" s="38">
        <v>4500</v>
      </c>
      <c r="B37" s="39" t="s">
        <v>103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1">
        <f t="shared" si="0"/>
        <v>0</v>
      </c>
    </row>
    <row r="38" spans="1:8" x14ac:dyDescent="0.2">
      <c r="A38" s="38">
        <v>4600</v>
      </c>
      <c r="B38" s="39" t="s">
        <v>104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1">
        <f t="shared" si="0"/>
        <v>0</v>
      </c>
    </row>
    <row r="39" spans="1:8" x14ac:dyDescent="0.2">
      <c r="A39" s="38">
        <v>4700</v>
      </c>
      <c r="B39" s="39" t="s">
        <v>105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1">
        <f t="shared" si="0"/>
        <v>0</v>
      </c>
    </row>
    <row r="40" spans="1:8" x14ac:dyDescent="0.2">
      <c r="A40" s="38">
        <v>4800</v>
      </c>
      <c r="B40" s="39" t="s">
        <v>106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1">
        <f t="shared" si="0"/>
        <v>0</v>
      </c>
    </row>
    <row r="41" spans="1:8" x14ac:dyDescent="0.2">
      <c r="A41" s="38">
        <v>4900</v>
      </c>
      <c r="B41" s="39" t="s">
        <v>107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1">
        <f t="shared" si="0"/>
        <v>0</v>
      </c>
    </row>
    <row r="42" spans="1:8" x14ac:dyDescent="0.2">
      <c r="A42" s="38">
        <v>5000</v>
      </c>
      <c r="B42" s="39" t="s">
        <v>108</v>
      </c>
      <c r="C42" s="40">
        <v>918000</v>
      </c>
      <c r="D42" s="40">
        <v>1500000</v>
      </c>
      <c r="E42" s="40">
        <v>2418000</v>
      </c>
      <c r="F42" s="40">
        <v>44154.69</v>
      </c>
      <c r="G42" s="40">
        <v>44154.69</v>
      </c>
      <c r="H42" s="41">
        <f t="shared" si="0"/>
        <v>2373845.31</v>
      </c>
    </row>
    <row r="43" spans="1:8" x14ac:dyDescent="0.2">
      <c r="A43" s="38">
        <v>5100</v>
      </c>
      <c r="B43" s="39" t="s">
        <v>109</v>
      </c>
      <c r="C43" s="40">
        <v>340000</v>
      </c>
      <c r="D43" s="40">
        <v>0</v>
      </c>
      <c r="E43" s="40">
        <v>340000</v>
      </c>
      <c r="F43" s="40">
        <v>26338.32</v>
      </c>
      <c r="G43" s="40">
        <v>26338.32</v>
      </c>
      <c r="H43" s="41">
        <f t="shared" si="0"/>
        <v>313661.68</v>
      </c>
    </row>
    <row r="44" spans="1:8" x14ac:dyDescent="0.2">
      <c r="A44" s="38">
        <v>5200</v>
      </c>
      <c r="B44" s="39" t="s">
        <v>110</v>
      </c>
      <c r="C44" s="40">
        <v>10000</v>
      </c>
      <c r="D44" s="40">
        <v>0</v>
      </c>
      <c r="E44" s="40">
        <v>10000</v>
      </c>
      <c r="F44" s="40">
        <v>0</v>
      </c>
      <c r="G44" s="40">
        <v>0</v>
      </c>
      <c r="H44" s="41">
        <f t="shared" si="0"/>
        <v>10000</v>
      </c>
    </row>
    <row r="45" spans="1:8" x14ac:dyDescent="0.2">
      <c r="A45" s="38">
        <v>5300</v>
      </c>
      <c r="B45" s="39" t="s">
        <v>111</v>
      </c>
      <c r="C45" s="40">
        <v>10000</v>
      </c>
      <c r="D45" s="40">
        <v>0</v>
      </c>
      <c r="E45" s="40">
        <v>10000</v>
      </c>
      <c r="F45" s="40">
        <v>1350</v>
      </c>
      <c r="G45" s="40">
        <v>1350</v>
      </c>
      <c r="H45" s="41">
        <f t="shared" si="0"/>
        <v>8650</v>
      </c>
    </row>
    <row r="46" spans="1:8" x14ac:dyDescent="0.2">
      <c r="A46" s="38">
        <v>5400</v>
      </c>
      <c r="B46" s="39" t="s">
        <v>112</v>
      </c>
      <c r="C46" s="40">
        <v>350000</v>
      </c>
      <c r="D46" s="40">
        <v>0</v>
      </c>
      <c r="E46" s="40">
        <v>350000</v>
      </c>
      <c r="F46" s="40">
        <v>0</v>
      </c>
      <c r="G46" s="40">
        <v>0</v>
      </c>
      <c r="H46" s="41">
        <f t="shared" si="0"/>
        <v>350000</v>
      </c>
    </row>
    <row r="47" spans="1:8" x14ac:dyDescent="0.2">
      <c r="A47" s="38">
        <v>5500</v>
      </c>
      <c r="B47" s="39" t="s">
        <v>113</v>
      </c>
      <c r="C47" s="40">
        <v>0</v>
      </c>
      <c r="D47" s="40">
        <v>1500000</v>
      </c>
      <c r="E47" s="40">
        <v>1500000</v>
      </c>
      <c r="F47" s="40">
        <v>0</v>
      </c>
      <c r="G47" s="40">
        <v>0</v>
      </c>
      <c r="H47" s="41">
        <f t="shared" si="0"/>
        <v>1500000</v>
      </c>
    </row>
    <row r="48" spans="1:8" x14ac:dyDescent="0.2">
      <c r="A48" s="38">
        <v>5600</v>
      </c>
      <c r="B48" s="39" t="s">
        <v>114</v>
      </c>
      <c r="C48" s="40">
        <v>123000</v>
      </c>
      <c r="D48" s="40">
        <v>0</v>
      </c>
      <c r="E48" s="40">
        <v>123000</v>
      </c>
      <c r="F48" s="40">
        <v>16466.37</v>
      </c>
      <c r="G48" s="40">
        <v>16466.37</v>
      </c>
      <c r="H48" s="41">
        <f t="shared" si="0"/>
        <v>106533.63</v>
      </c>
    </row>
    <row r="49" spans="1:8" x14ac:dyDescent="0.2">
      <c r="A49" s="38">
        <v>5700</v>
      </c>
      <c r="B49" s="39" t="s">
        <v>115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1">
        <f t="shared" si="0"/>
        <v>0</v>
      </c>
    </row>
    <row r="50" spans="1:8" x14ac:dyDescent="0.2">
      <c r="A50" s="38">
        <v>5800</v>
      </c>
      <c r="B50" s="39" t="s">
        <v>116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1">
        <f t="shared" si="0"/>
        <v>0</v>
      </c>
    </row>
    <row r="51" spans="1:8" x14ac:dyDescent="0.2">
      <c r="A51" s="38">
        <v>5900</v>
      </c>
      <c r="B51" s="39" t="s">
        <v>117</v>
      </c>
      <c r="C51" s="40">
        <v>85000</v>
      </c>
      <c r="D51" s="40">
        <v>0</v>
      </c>
      <c r="E51" s="40">
        <v>85000</v>
      </c>
      <c r="F51" s="40">
        <v>0</v>
      </c>
      <c r="G51" s="40">
        <v>0</v>
      </c>
      <c r="H51" s="41">
        <f t="shared" si="0"/>
        <v>85000</v>
      </c>
    </row>
    <row r="52" spans="1:8" x14ac:dyDescent="0.2">
      <c r="A52" s="38">
        <v>6000</v>
      </c>
      <c r="B52" s="39" t="s">
        <v>140</v>
      </c>
      <c r="C52" s="40">
        <v>0</v>
      </c>
      <c r="D52" s="40">
        <v>5400000</v>
      </c>
      <c r="E52" s="40">
        <v>5400000</v>
      </c>
      <c r="F52" s="40">
        <v>296080.78999999998</v>
      </c>
      <c r="G52" s="40">
        <v>296080.78999999998</v>
      </c>
      <c r="H52" s="41">
        <f t="shared" si="0"/>
        <v>5103919.21</v>
      </c>
    </row>
    <row r="53" spans="1:8" x14ac:dyDescent="0.2">
      <c r="A53" s="38">
        <v>6100</v>
      </c>
      <c r="B53" s="39" t="s">
        <v>118</v>
      </c>
      <c r="C53" s="40">
        <v>0</v>
      </c>
      <c r="D53" s="40">
        <v>5400000</v>
      </c>
      <c r="E53" s="40">
        <v>5400000</v>
      </c>
      <c r="F53" s="40">
        <v>296080.78999999998</v>
      </c>
      <c r="G53" s="40">
        <v>296080.78999999998</v>
      </c>
      <c r="H53" s="41">
        <f t="shared" si="0"/>
        <v>5103919.21</v>
      </c>
    </row>
    <row r="54" spans="1:8" x14ac:dyDescent="0.2">
      <c r="A54" s="38">
        <v>6200</v>
      </c>
      <c r="B54" s="39" t="s">
        <v>119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1">
        <f t="shared" si="0"/>
        <v>0</v>
      </c>
    </row>
    <row r="55" spans="1:8" x14ac:dyDescent="0.2">
      <c r="A55" s="38">
        <v>6300</v>
      </c>
      <c r="B55" s="39" t="s">
        <v>120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1">
        <f t="shared" si="0"/>
        <v>0</v>
      </c>
    </row>
    <row r="56" spans="1:8" x14ac:dyDescent="0.2">
      <c r="A56" s="38">
        <v>7000</v>
      </c>
      <c r="B56" s="39" t="s">
        <v>121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1">
        <f t="shared" si="0"/>
        <v>0</v>
      </c>
    </row>
    <row r="57" spans="1:8" x14ac:dyDescent="0.2">
      <c r="A57" s="38">
        <v>7100</v>
      </c>
      <c r="B57" s="39" t="s">
        <v>122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1">
        <f t="shared" si="0"/>
        <v>0</v>
      </c>
    </row>
    <row r="58" spans="1:8" x14ac:dyDescent="0.2">
      <c r="A58" s="38">
        <v>7200</v>
      </c>
      <c r="B58" s="39" t="s">
        <v>123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1">
        <f t="shared" si="0"/>
        <v>0</v>
      </c>
    </row>
    <row r="59" spans="1:8" x14ac:dyDescent="0.2">
      <c r="A59" s="38">
        <v>7300</v>
      </c>
      <c r="B59" s="39" t="s">
        <v>124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1">
        <f t="shared" si="0"/>
        <v>0</v>
      </c>
    </row>
    <row r="60" spans="1:8" x14ac:dyDescent="0.2">
      <c r="A60" s="38">
        <v>7400</v>
      </c>
      <c r="B60" s="39" t="s">
        <v>125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1">
        <f t="shared" si="0"/>
        <v>0</v>
      </c>
    </row>
    <row r="61" spans="1:8" x14ac:dyDescent="0.2">
      <c r="A61" s="38">
        <v>7500</v>
      </c>
      <c r="B61" s="39" t="s">
        <v>126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1">
        <f t="shared" si="0"/>
        <v>0</v>
      </c>
    </row>
    <row r="62" spans="1:8" x14ac:dyDescent="0.2">
      <c r="A62" s="38">
        <v>7600</v>
      </c>
      <c r="B62" s="39" t="s">
        <v>127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1">
        <f t="shared" si="0"/>
        <v>0</v>
      </c>
    </row>
    <row r="63" spans="1:8" x14ac:dyDescent="0.2">
      <c r="A63" s="38">
        <v>7900</v>
      </c>
      <c r="B63" s="39" t="s">
        <v>128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1">
        <f t="shared" si="0"/>
        <v>0</v>
      </c>
    </row>
    <row r="64" spans="1:8" x14ac:dyDescent="0.2">
      <c r="A64" s="38">
        <v>8000</v>
      </c>
      <c r="B64" s="39" t="s">
        <v>129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1">
        <f t="shared" si="0"/>
        <v>0</v>
      </c>
    </row>
    <row r="65" spans="1:8" x14ac:dyDescent="0.2">
      <c r="A65" s="38">
        <v>8100</v>
      </c>
      <c r="B65" s="39" t="s">
        <v>130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1">
        <f t="shared" si="0"/>
        <v>0</v>
      </c>
    </row>
    <row r="66" spans="1:8" x14ac:dyDescent="0.2">
      <c r="A66" s="38">
        <v>8300</v>
      </c>
      <c r="B66" s="39" t="s">
        <v>131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1">
        <f t="shared" si="0"/>
        <v>0</v>
      </c>
    </row>
    <row r="67" spans="1:8" x14ac:dyDescent="0.2">
      <c r="A67" s="38">
        <v>8500</v>
      </c>
      <c r="B67" s="39" t="s">
        <v>132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1">
        <f t="shared" si="0"/>
        <v>0</v>
      </c>
    </row>
    <row r="68" spans="1:8" x14ac:dyDescent="0.2">
      <c r="A68" s="38">
        <v>9000</v>
      </c>
      <c r="B68" s="39" t="s">
        <v>141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1">
        <f t="shared" si="0"/>
        <v>0</v>
      </c>
    </row>
    <row r="69" spans="1:8" x14ac:dyDescent="0.2">
      <c r="A69" s="38">
        <v>9100</v>
      </c>
      <c r="B69" s="39" t="s">
        <v>133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1">
        <f t="shared" ref="H69:H75" si="1">+E69-F69</f>
        <v>0</v>
      </c>
    </row>
    <row r="70" spans="1:8" x14ac:dyDescent="0.2">
      <c r="A70" s="38">
        <v>9200</v>
      </c>
      <c r="B70" s="39" t="s">
        <v>134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1">
        <f t="shared" si="1"/>
        <v>0</v>
      </c>
    </row>
    <row r="71" spans="1:8" x14ac:dyDescent="0.2">
      <c r="A71" s="38">
        <v>9300</v>
      </c>
      <c r="B71" s="39" t="s">
        <v>135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1">
        <f t="shared" si="1"/>
        <v>0</v>
      </c>
    </row>
    <row r="72" spans="1:8" x14ac:dyDescent="0.2">
      <c r="A72" s="38">
        <v>9400</v>
      </c>
      <c r="B72" s="39" t="s">
        <v>136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1">
        <f t="shared" si="1"/>
        <v>0</v>
      </c>
    </row>
    <row r="73" spans="1:8" x14ac:dyDescent="0.2">
      <c r="A73" s="38">
        <v>9500</v>
      </c>
      <c r="B73" s="39" t="s">
        <v>137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1">
        <f t="shared" si="1"/>
        <v>0</v>
      </c>
    </row>
    <row r="74" spans="1:8" x14ac:dyDescent="0.2">
      <c r="A74" s="38">
        <v>9600</v>
      </c>
      <c r="B74" s="39" t="s">
        <v>138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1">
        <f t="shared" si="1"/>
        <v>0</v>
      </c>
    </row>
    <row r="75" spans="1:8" x14ac:dyDescent="0.2">
      <c r="A75" s="42">
        <v>9900</v>
      </c>
      <c r="B75" s="43" t="s">
        <v>139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1">
        <f t="shared" si="1"/>
        <v>0</v>
      </c>
    </row>
    <row r="77" spans="1:8" x14ac:dyDescent="0.2">
      <c r="A77" s="62" t="s">
        <v>145</v>
      </c>
      <c r="B77" s="63"/>
      <c r="C77" s="63"/>
      <c r="D77" s="64"/>
    </row>
    <row r="78" spans="1:8" x14ac:dyDescent="0.2">
      <c r="A78" s="65"/>
      <c r="B78" s="63"/>
      <c r="C78" s="63"/>
      <c r="D78" s="64"/>
    </row>
    <row r="79" spans="1:8" x14ac:dyDescent="0.2">
      <c r="A79" s="66"/>
      <c r="B79" s="67"/>
      <c r="C79" s="66"/>
      <c r="D79" s="66"/>
      <c r="E79" s="36"/>
      <c r="F79" s="36"/>
      <c r="G79" s="36"/>
      <c r="H79" s="36"/>
    </row>
    <row r="80" spans="1:8" x14ac:dyDescent="0.2">
      <c r="A80" s="68"/>
      <c r="B80" s="66"/>
      <c r="C80" s="66"/>
      <c r="D80" s="66"/>
      <c r="E80" s="36"/>
      <c r="F80" s="36"/>
      <c r="G80" s="36"/>
      <c r="H80" s="36"/>
    </row>
    <row r="81" spans="1:8" x14ac:dyDescent="0.2">
      <c r="A81" s="68"/>
      <c r="B81" s="66" t="s">
        <v>254</v>
      </c>
      <c r="C81" s="68"/>
      <c r="D81" s="72" t="s">
        <v>146</v>
      </c>
      <c r="E81" s="36"/>
      <c r="F81" s="36"/>
      <c r="G81" s="36"/>
      <c r="H81" s="36"/>
    </row>
    <row r="82" spans="1:8" ht="45" x14ac:dyDescent="0.2">
      <c r="A82" s="68"/>
      <c r="B82" s="69" t="s">
        <v>253</v>
      </c>
      <c r="C82" s="70"/>
      <c r="D82" s="71" t="s">
        <v>255</v>
      </c>
      <c r="E82" s="36"/>
      <c r="F82" s="36"/>
      <c r="G82" s="36"/>
      <c r="H82" s="36"/>
    </row>
    <row r="83" spans="1:8" x14ac:dyDescent="0.2">
      <c r="A83" s="36"/>
      <c r="B83" s="36"/>
      <c r="C83" s="36"/>
      <c r="D83" s="36"/>
      <c r="E83" s="36"/>
      <c r="F83" s="36"/>
      <c r="G83" s="36"/>
      <c r="H83" s="36"/>
    </row>
  </sheetData>
  <sheetProtection algorithmName="SHA-512" hashValue="G826P3zTe47RMiKSl+b7DYTLVPrdoeUJnEwI0cfltSxUulDzNrkKk7Hq40XBPA2mDea41nqxwWvUad4ysuGzJQ==" saltValue="rEaAB7zr7gotW8R4vv+JO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30" sqref="B30"/>
    </sheetView>
  </sheetViews>
  <sheetFormatPr baseColWidth="10" defaultRowHeight="11.25" x14ac:dyDescent="0.2"/>
  <cols>
    <col min="1" max="1" width="9.16406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 x14ac:dyDescent="0.2">
      <c r="A1" s="74" t="s">
        <v>263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56" t="s">
        <v>16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SUM(C4:C8)</f>
        <v>15519043.6</v>
      </c>
      <c r="D3" s="9">
        <f t="shared" si="0"/>
        <v>17803157</v>
      </c>
      <c r="E3" s="9">
        <f t="shared" si="0"/>
        <v>33322200.600000001</v>
      </c>
      <c r="F3" s="9">
        <f t="shared" si="0"/>
        <v>13683866.300000001</v>
      </c>
      <c r="G3" s="9">
        <f t="shared" si="0"/>
        <v>13683866.300000001</v>
      </c>
      <c r="H3" s="10">
        <f t="shared" si="0"/>
        <v>19638334.300000001</v>
      </c>
    </row>
    <row r="4" spans="1:8" x14ac:dyDescent="0.2">
      <c r="A4" s="46">
        <v>1</v>
      </c>
      <c r="B4" s="47" t="s">
        <v>14</v>
      </c>
      <c r="C4" s="40">
        <v>15519043.6</v>
      </c>
      <c r="D4" s="40">
        <v>17803157</v>
      </c>
      <c r="E4" s="40">
        <v>33322200.600000001</v>
      </c>
      <c r="F4" s="40">
        <v>13683866.300000001</v>
      </c>
      <c r="G4" s="40">
        <v>13683866.300000001</v>
      </c>
      <c r="H4" s="41">
        <v>19638334.300000001</v>
      </c>
    </row>
    <row r="5" spans="1:8" x14ac:dyDescent="0.2">
      <c r="A5" s="46">
        <v>2</v>
      </c>
      <c r="B5" s="47" t="s">
        <v>15</v>
      </c>
      <c r="C5" s="40"/>
      <c r="D5" s="40"/>
      <c r="E5" s="40"/>
      <c r="F5" s="40"/>
      <c r="G5" s="40"/>
      <c r="H5" s="41"/>
    </row>
    <row r="6" spans="1:8" x14ac:dyDescent="0.2">
      <c r="A6" s="46">
        <v>3</v>
      </c>
      <c r="B6" s="47" t="s">
        <v>17</v>
      </c>
      <c r="C6" s="40"/>
      <c r="D6" s="40"/>
      <c r="E6" s="40"/>
      <c r="F6" s="40"/>
      <c r="G6" s="40"/>
      <c r="H6" s="41"/>
    </row>
    <row r="7" spans="1:8" x14ac:dyDescent="0.2">
      <c r="A7" s="46">
        <v>4</v>
      </c>
      <c r="B7" s="47" t="s">
        <v>143</v>
      </c>
      <c r="C7" s="40"/>
      <c r="D7" s="40"/>
      <c r="E7" s="40"/>
      <c r="F7" s="40"/>
      <c r="G7" s="40"/>
      <c r="H7" s="41"/>
    </row>
    <row r="8" spans="1:8" x14ac:dyDescent="0.2">
      <c r="A8" s="48">
        <v>5</v>
      </c>
      <c r="B8" s="49" t="s">
        <v>130</v>
      </c>
      <c r="C8" s="44"/>
      <c r="D8" s="44"/>
      <c r="E8" s="44"/>
      <c r="F8" s="44"/>
      <c r="G8" s="44"/>
      <c r="H8" s="45"/>
    </row>
  </sheetData>
  <sheetProtection algorithmName="SHA-512" hashValue="qkZTIMGo0g0Bjymn1B90qSdLg7FbQd3xdGe1MOglf6+pGtKgbczsqFSABFEWN85+qZHsIhfJc+YP4bHc8ocjLg==" saltValue="raqyk4YEDKw3BvKWbLOZkA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  <ignoredErrors>
    <ignoredError sqref="C3:E3 F3 G3: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C3" sqref="C3:H3"/>
    </sheetView>
  </sheetViews>
  <sheetFormatPr baseColWidth="10" defaultRowHeight="11.25" x14ac:dyDescent="0.2"/>
  <cols>
    <col min="1" max="1" width="5.832031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 x14ac:dyDescent="0.2">
      <c r="A1" s="74" t="s">
        <v>264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56" t="s">
        <v>0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15" t="s">
        <v>12</v>
      </c>
      <c r="C3" s="16">
        <v>15519043.6</v>
      </c>
      <c r="D3" s="16">
        <v>17803157</v>
      </c>
      <c r="E3" s="16">
        <v>33322200.600000001</v>
      </c>
      <c r="F3" s="16">
        <v>13683866.300000001</v>
      </c>
      <c r="G3" s="16">
        <v>13683866.300000001</v>
      </c>
      <c r="H3" s="17">
        <v>19638334.300000001</v>
      </c>
    </row>
    <row r="4" spans="1:8" x14ac:dyDescent="0.2">
      <c r="A4" s="50">
        <v>1</v>
      </c>
      <c r="B4" s="51" t="s">
        <v>32</v>
      </c>
      <c r="C4" s="16">
        <v>15519043.6</v>
      </c>
      <c r="D4" s="16">
        <v>17803157</v>
      </c>
      <c r="E4" s="16">
        <v>33322200.600000001</v>
      </c>
      <c r="F4" s="16">
        <v>13683866.300000001</v>
      </c>
      <c r="G4" s="16">
        <v>13683866.300000001</v>
      </c>
      <c r="H4" s="17">
        <v>19638334.300000001</v>
      </c>
    </row>
    <row r="5" spans="1:8" x14ac:dyDescent="0.2">
      <c r="A5" s="52">
        <v>11</v>
      </c>
      <c r="B5" s="53" t="s">
        <v>33</v>
      </c>
      <c r="C5" s="16"/>
      <c r="D5" s="16"/>
      <c r="E5" s="16"/>
      <c r="F5" s="16"/>
      <c r="G5" s="16"/>
      <c r="H5" s="17"/>
    </row>
    <row r="6" spans="1:8" x14ac:dyDescent="0.2">
      <c r="A6" s="52">
        <v>12</v>
      </c>
      <c r="B6" s="53" t="s">
        <v>34</v>
      </c>
      <c r="C6" s="16"/>
      <c r="D6" s="16"/>
      <c r="E6" s="16"/>
      <c r="F6" s="16"/>
      <c r="G6" s="16"/>
      <c r="H6" s="17"/>
    </row>
    <row r="7" spans="1:8" x14ac:dyDescent="0.2">
      <c r="A7" s="52">
        <v>13</v>
      </c>
      <c r="B7" s="53" t="s">
        <v>44</v>
      </c>
      <c r="C7" s="16"/>
      <c r="D7" s="16"/>
      <c r="E7" s="16"/>
      <c r="F7" s="16"/>
      <c r="G7" s="16"/>
      <c r="H7" s="17"/>
    </row>
    <row r="8" spans="1:8" x14ac:dyDescent="0.2">
      <c r="A8" s="52">
        <v>14</v>
      </c>
      <c r="B8" s="53" t="s">
        <v>18</v>
      </c>
      <c r="C8" s="16"/>
      <c r="D8" s="16"/>
      <c r="E8" s="16"/>
      <c r="F8" s="16"/>
      <c r="G8" s="16"/>
      <c r="H8" s="17"/>
    </row>
    <row r="9" spans="1:8" x14ac:dyDescent="0.2">
      <c r="A9" s="52">
        <v>15</v>
      </c>
      <c r="B9" s="53" t="s">
        <v>46</v>
      </c>
      <c r="C9" s="16"/>
      <c r="D9" s="16"/>
      <c r="E9" s="16"/>
      <c r="F9" s="16"/>
      <c r="G9" s="16"/>
      <c r="H9" s="17"/>
    </row>
    <row r="10" spans="1:8" x14ac:dyDescent="0.2">
      <c r="A10" s="52">
        <v>16</v>
      </c>
      <c r="B10" s="53" t="s">
        <v>35</v>
      </c>
      <c r="C10" s="16"/>
      <c r="D10" s="16"/>
      <c r="E10" s="16"/>
      <c r="F10" s="16"/>
      <c r="G10" s="16"/>
      <c r="H10" s="17"/>
    </row>
    <row r="11" spans="1:8" x14ac:dyDescent="0.2">
      <c r="A11" s="52">
        <v>17</v>
      </c>
      <c r="B11" s="53" t="s">
        <v>47</v>
      </c>
      <c r="C11" s="16">
        <v>15519043.6</v>
      </c>
      <c r="D11" s="16">
        <v>17803157</v>
      </c>
      <c r="E11" s="16">
        <v>33322200.600000001</v>
      </c>
      <c r="F11" s="16">
        <v>13683866.300000001</v>
      </c>
      <c r="G11" s="16">
        <v>13683866.300000001</v>
      </c>
      <c r="H11" s="17">
        <v>19638334.300000001</v>
      </c>
    </row>
    <row r="12" spans="1:8" x14ac:dyDescent="0.2">
      <c r="A12" s="52">
        <v>18</v>
      </c>
      <c r="B12" s="53" t="s">
        <v>36</v>
      </c>
      <c r="C12" s="16"/>
      <c r="D12" s="16"/>
      <c r="E12" s="16"/>
      <c r="F12" s="16"/>
      <c r="G12" s="16"/>
      <c r="H12" s="17"/>
    </row>
    <row r="13" spans="1:8" x14ac:dyDescent="0.2">
      <c r="A13" s="50">
        <v>2</v>
      </c>
      <c r="B13" s="51" t="s">
        <v>37</v>
      </c>
      <c r="C13" s="16"/>
      <c r="D13" s="16"/>
      <c r="E13" s="16"/>
      <c r="F13" s="16"/>
      <c r="G13" s="16"/>
      <c r="H13" s="17"/>
    </row>
    <row r="14" spans="1:8" x14ac:dyDescent="0.2">
      <c r="A14" s="52">
        <v>21</v>
      </c>
      <c r="B14" s="53" t="s">
        <v>38</v>
      </c>
      <c r="C14" s="16"/>
      <c r="D14" s="16"/>
      <c r="E14" s="16"/>
      <c r="F14" s="16"/>
      <c r="G14" s="16"/>
      <c r="H14" s="17"/>
    </row>
    <row r="15" spans="1:8" x14ac:dyDescent="0.2">
      <c r="A15" s="52">
        <v>22</v>
      </c>
      <c r="B15" s="53" t="s">
        <v>58</v>
      </c>
      <c r="C15" s="16"/>
      <c r="D15" s="16"/>
      <c r="E15" s="16"/>
      <c r="F15" s="16"/>
      <c r="G15" s="16"/>
      <c r="H15" s="17"/>
    </row>
    <row r="16" spans="1:8" x14ac:dyDescent="0.2">
      <c r="A16" s="52">
        <v>23</v>
      </c>
      <c r="B16" s="53" t="s">
        <v>39</v>
      </c>
      <c r="C16" s="16"/>
      <c r="D16" s="16"/>
      <c r="E16" s="16"/>
      <c r="F16" s="16"/>
      <c r="G16" s="16"/>
      <c r="H16" s="17"/>
    </row>
    <row r="17" spans="1:8" x14ac:dyDescent="0.2">
      <c r="A17" s="52">
        <v>24</v>
      </c>
      <c r="B17" s="53" t="s">
        <v>48</v>
      </c>
      <c r="C17" s="16"/>
      <c r="D17" s="16"/>
      <c r="E17" s="16"/>
      <c r="F17" s="16"/>
      <c r="G17" s="16"/>
      <c r="H17" s="17"/>
    </row>
    <row r="18" spans="1:8" x14ac:dyDescent="0.2">
      <c r="A18" s="52">
        <v>25</v>
      </c>
      <c r="B18" s="53" t="s">
        <v>40</v>
      </c>
      <c r="C18" s="16"/>
      <c r="D18" s="16"/>
      <c r="E18" s="16"/>
      <c r="F18" s="16"/>
      <c r="G18" s="16"/>
      <c r="H18" s="17"/>
    </row>
    <row r="19" spans="1:8" x14ac:dyDescent="0.2">
      <c r="A19" s="52">
        <v>26</v>
      </c>
      <c r="B19" s="53" t="s">
        <v>41</v>
      </c>
      <c r="C19" s="16"/>
      <c r="D19" s="16"/>
      <c r="E19" s="16"/>
      <c r="F19" s="16"/>
      <c r="G19" s="16"/>
      <c r="H19" s="17"/>
    </row>
    <row r="20" spans="1:8" x14ac:dyDescent="0.2">
      <c r="A20" s="52">
        <v>27</v>
      </c>
      <c r="B20" s="53" t="s">
        <v>19</v>
      </c>
      <c r="C20" s="16"/>
      <c r="D20" s="16"/>
      <c r="E20" s="16"/>
      <c r="F20" s="16"/>
      <c r="G20" s="16"/>
      <c r="H20" s="17"/>
    </row>
    <row r="21" spans="1:8" x14ac:dyDescent="0.2">
      <c r="A21" s="50">
        <v>3</v>
      </c>
      <c r="B21" s="51" t="s">
        <v>42</v>
      </c>
      <c r="C21" s="16"/>
      <c r="D21" s="16"/>
      <c r="E21" s="16"/>
      <c r="F21" s="16"/>
      <c r="G21" s="16"/>
      <c r="H21" s="17"/>
    </row>
    <row r="22" spans="1:8" x14ac:dyDescent="0.2">
      <c r="A22" s="52">
        <v>31</v>
      </c>
      <c r="B22" s="53" t="s">
        <v>59</v>
      </c>
      <c r="C22" s="16"/>
      <c r="D22" s="16"/>
      <c r="E22" s="16"/>
      <c r="F22" s="16"/>
      <c r="G22" s="16"/>
      <c r="H22" s="17"/>
    </row>
    <row r="23" spans="1:8" x14ac:dyDescent="0.2">
      <c r="A23" s="52">
        <v>32</v>
      </c>
      <c r="B23" s="53" t="s">
        <v>49</v>
      </c>
      <c r="C23" s="16"/>
      <c r="D23" s="16"/>
      <c r="E23" s="16"/>
      <c r="F23" s="16"/>
      <c r="G23" s="16"/>
      <c r="H23" s="17"/>
    </row>
    <row r="24" spans="1:8" x14ac:dyDescent="0.2">
      <c r="A24" s="52">
        <v>33</v>
      </c>
      <c r="B24" s="53" t="s">
        <v>60</v>
      </c>
      <c r="C24" s="16"/>
      <c r="D24" s="16"/>
      <c r="E24" s="16"/>
      <c r="F24" s="16"/>
      <c r="G24" s="16"/>
      <c r="H24" s="17"/>
    </row>
    <row r="25" spans="1:8" x14ac:dyDescent="0.2">
      <c r="A25" s="52">
        <v>34</v>
      </c>
      <c r="B25" s="53" t="s">
        <v>50</v>
      </c>
      <c r="C25" s="16"/>
      <c r="D25" s="16"/>
      <c r="E25" s="16"/>
      <c r="F25" s="16"/>
      <c r="G25" s="16"/>
      <c r="H25" s="17"/>
    </row>
    <row r="26" spans="1:8" x14ac:dyDescent="0.2">
      <c r="A26" s="52">
        <v>35</v>
      </c>
      <c r="B26" s="53" t="s">
        <v>43</v>
      </c>
      <c r="C26" s="16"/>
      <c r="D26" s="16"/>
      <c r="E26" s="16"/>
      <c r="F26" s="16"/>
      <c r="G26" s="16"/>
      <c r="H26" s="17"/>
    </row>
    <row r="27" spans="1:8" x14ac:dyDescent="0.2">
      <c r="A27" s="52">
        <v>36</v>
      </c>
      <c r="B27" s="53" t="s">
        <v>20</v>
      </c>
      <c r="C27" s="16"/>
      <c r="D27" s="16"/>
      <c r="E27" s="16"/>
      <c r="F27" s="16"/>
      <c r="G27" s="16"/>
      <c r="H27" s="17"/>
    </row>
    <row r="28" spans="1:8" x14ac:dyDescent="0.2">
      <c r="A28" s="52">
        <v>37</v>
      </c>
      <c r="B28" s="53" t="s">
        <v>21</v>
      </c>
      <c r="C28" s="16"/>
      <c r="D28" s="16"/>
      <c r="E28" s="16"/>
      <c r="F28" s="16"/>
      <c r="G28" s="16"/>
      <c r="H28" s="17"/>
    </row>
    <row r="29" spans="1:8" x14ac:dyDescent="0.2">
      <c r="A29" s="52">
        <v>38</v>
      </c>
      <c r="B29" s="53" t="s">
        <v>52</v>
      </c>
      <c r="C29" s="16"/>
      <c r="D29" s="16"/>
      <c r="E29" s="16"/>
      <c r="F29" s="16"/>
      <c r="G29" s="16"/>
      <c r="H29" s="17"/>
    </row>
    <row r="30" spans="1:8" x14ac:dyDescent="0.2">
      <c r="A30" s="52">
        <v>39</v>
      </c>
      <c r="B30" s="53" t="s">
        <v>61</v>
      </c>
      <c r="C30" s="16"/>
      <c r="D30" s="16"/>
      <c r="E30" s="16"/>
      <c r="F30" s="16"/>
      <c r="G30" s="16"/>
      <c r="H30" s="17"/>
    </row>
    <row r="31" spans="1:8" x14ac:dyDescent="0.2">
      <c r="A31" s="50">
        <v>4</v>
      </c>
      <c r="B31" s="51" t="s">
        <v>62</v>
      </c>
      <c r="C31" s="16"/>
      <c r="D31" s="16"/>
      <c r="E31" s="16"/>
      <c r="F31" s="16"/>
      <c r="G31" s="16"/>
      <c r="H31" s="17"/>
    </row>
    <row r="32" spans="1:8" x14ac:dyDescent="0.2">
      <c r="A32" s="52">
        <v>41</v>
      </c>
      <c r="B32" s="53" t="s">
        <v>45</v>
      </c>
      <c r="C32" s="16"/>
      <c r="D32" s="16"/>
      <c r="E32" s="16"/>
      <c r="F32" s="16"/>
      <c r="G32" s="16"/>
      <c r="H32" s="17"/>
    </row>
    <row r="33" spans="1:8" ht="22.5" x14ac:dyDescent="0.2">
      <c r="A33" s="52">
        <v>42</v>
      </c>
      <c r="B33" s="53" t="s">
        <v>51</v>
      </c>
      <c r="C33" s="16"/>
      <c r="D33" s="16"/>
      <c r="E33" s="16"/>
      <c r="F33" s="16"/>
      <c r="G33" s="16"/>
      <c r="H33" s="17"/>
    </row>
    <row r="34" spans="1:8" x14ac:dyDescent="0.2">
      <c r="A34" s="52">
        <v>43</v>
      </c>
      <c r="B34" s="53" t="s">
        <v>63</v>
      </c>
      <c r="C34" s="16"/>
      <c r="D34" s="16"/>
      <c r="E34" s="16"/>
      <c r="F34" s="16"/>
      <c r="G34" s="16"/>
      <c r="H34" s="17"/>
    </row>
    <row r="35" spans="1:8" x14ac:dyDescent="0.2">
      <c r="A35" s="54">
        <v>44</v>
      </c>
      <c r="B35" s="55" t="s">
        <v>22</v>
      </c>
      <c r="C35" s="31"/>
      <c r="D35" s="31"/>
      <c r="E35" s="31"/>
      <c r="F35" s="31"/>
      <c r="G35" s="31"/>
      <c r="H35" s="32"/>
    </row>
    <row r="37" spans="1:8" x14ac:dyDescent="0.2">
      <c r="A37" s="65"/>
      <c r="B37" s="63"/>
      <c r="C37" s="63"/>
      <c r="D37" s="64"/>
    </row>
    <row r="38" spans="1:8" x14ac:dyDescent="0.2">
      <c r="A38" s="66"/>
      <c r="B38" s="67"/>
      <c r="C38" s="66"/>
      <c r="D38" s="66"/>
      <c r="E38" s="36"/>
      <c r="F38" s="36"/>
      <c r="G38" s="36"/>
      <c r="H38" s="36"/>
    </row>
    <row r="39" spans="1:8" x14ac:dyDescent="0.2">
      <c r="A39" s="68"/>
      <c r="B39" s="66"/>
      <c r="C39" s="66"/>
      <c r="D39" s="66"/>
      <c r="E39" s="36"/>
      <c r="F39" s="36"/>
      <c r="G39" s="36"/>
      <c r="H39" s="36"/>
    </row>
  </sheetData>
  <sheetProtection algorithmName="SHA-512" hashValue="YTxN1dysXD/xPP9iyY9opMyMYcyB4qMXYcXjqSvaDnNi47Xoa93NUzjBjJy0Kg/Qg6domuHeIPBszGFl0qrxqQ==" saltValue="EeyZRUl8nDK0qPu5PVsbP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27" sqref="B27"/>
    </sheetView>
  </sheetViews>
  <sheetFormatPr baseColWidth="10" defaultRowHeight="11.25" x14ac:dyDescent="0.2"/>
  <cols>
    <col min="1" max="1" width="9.1640625" style="30" customWidth="1"/>
    <col min="2" max="2" width="85.83203125" style="30" bestFit="1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74" t="s">
        <v>265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35">
        <v>900002</v>
      </c>
      <c r="B4" s="23" t="s">
        <v>67</v>
      </c>
      <c r="C4" s="16">
        <f t="shared" ref="C4:H4" si="1">+C5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11">
        <v>31111</v>
      </c>
      <c r="B5" s="12" t="s">
        <v>66</v>
      </c>
      <c r="C5" s="18"/>
      <c r="D5" s="18"/>
      <c r="E5" s="18"/>
      <c r="F5" s="18"/>
      <c r="G5" s="18"/>
      <c r="H5" s="19"/>
    </row>
    <row r="6" spans="1:8" x14ac:dyDescent="0.2">
      <c r="A6" s="35">
        <v>900003</v>
      </c>
      <c r="B6" s="23" t="s">
        <v>55</v>
      </c>
      <c r="C6" s="16">
        <f t="shared" ref="C6:H6" si="2">SUM(C7:C12)</f>
        <v>0</v>
      </c>
      <c r="D6" s="16">
        <f t="shared" si="2"/>
        <v>0</v>
      </c>
      <c r="E6" s="16">
        <f t="shared" si="2"/>
        <v>0</v>
      </c>
      <c r="F6" s="16">
        <f t="shared" si="2"/>
        <v>0</v>
      </c>
      <c r="G6" s="16">
        <f t="shared" si="2"/>
        <v>0</v>
      </c>
      <c r="H6" s="17">
        <f t="shared" si="2"/>
        <v>0</v>
      </c>
    </row>
    <row r="7" spans="1:8" x14ac:dyDescent="0.2">
      <c r="A7" s="11">
        <v>31120</v>
      </c>
      <c r="B7" s="12" t="s">
        <v>28</v>
      </c>
      <c r="C7" s="18"/>
      <c r="D7" s="18"/>
      <c r="E7" s="18"/>
      <c r="F7" s="18"/>
      <c r="G7" s="18"/>
      <c r="H7" s="19"/>
    </row>
    <row r="8" spans="1:8" x14ac:dyDescent="0.2">
      <c r="A8" s="11">
        <v>31210</v>
      </c>
      <c r="B8" s="12" t="s">
        <v>56</v>
      </c>
      <c r="C8" s="18"/>
      <c r="D8" s="18"/>
      <c r="E8" s="18"/>
      <c r="F8" s="18"/>
      <c r="G8" s="18"/>
      <c r="H8" s="19"/>
    </row>
    <row r="9" spans="1:8" ht="18.75" x14ac:dyDescent="0.3">
      <c r="A9" s="11">
        <v>31220</v>
      </c>
      <c r="B9" s="12" t="s">
        <v>57</v>
      </c>
      <c r="C9" s="18"/>
      <c r="D9" s="73" t="s">
        <v>260</v>
      </c>
      <c r="E9" s="18"/>
      <c r="F9" s="18"/>
      <c r="G9" s="18"/>
      <c r="H9" s="19"/>
    </row>
    <row r="10" spans="1:8" x14ac:dyDescent="0.2">
      <c r="A10" s="11">
        <v>32200</v>
      </c>
      <c r="B10" s="12" t="s">
        <v>64</v>
      </c>
      <c r="C10" s="18"/>
      <c r="D10" s="18"/>
      <c r="E10" s="18"/>
      <c r="F10" s="18"/>
      <c r="G10" s="18"/>
      <c r="H10" s="19"/>
    </row>
    <row r="11" spans="1:8" x14ac:dyDescent="0.2">
      <c r="A11" s="11">
        <v>32300</v>
      </c>
      <c r="B11" s="12" t="s">
        <v>65</v>
      </c>
      <c r="C11" s="18"/>
      <c r="D11" s="18"/>
      <c r="E11" s="18"/>
      <c r="F11" s="18"/>
      <c r="G11" s="18"/>
      <c r="H11" s="19"/>
    </row>
    <row r="12" spans="1:8" x14ac:dyDescent="0.2">
      <c r="A12" s="13">
        <v>32400</v>
      </c>
      <c r="B12" s="14" t="s">
        <v>30</v>
      </c>
      <c r="C12" s="20"/>
      <c r="D12" s="20"/>
      <c r="E12" s="20"/>
      <c r="F12" s="20"/>
      <c r="G12" s="20"/>
      <c r="H12" s="21"/>
    </row>
  </sheetData>
  <sheetProtection algorithmName="SHA-512" hashValue="NLqMCMG6ic4mFdydlNo5oxV8CpW0OkSAwWJ2rWlQJnFxKLIxjBPg66drpR4PrraQcggeRAi+MW5GArC1z8Qmlw==" saltValue="OadP1aN/ZbDbx0JrqVDzq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9.1640625" style="30" customWidth="1"/>
    <col min="2" max="2" width="91.6640625" style="30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74" t="s">
        <v>266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22">
        <v>21110</v>
      </c>
      <c r="B4" s="23" t="s">
        <v>68</v>
      </c>
      <c r="C4" s="16">
        <f t="shared" ref="C4:H4" si="1">SUM(C5:C8)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22">
        <v>21111</v>
      </c>
      <c r="B5" s="24" t="s">
        <v>23</v>
      </c>
      <c r="C5" s="18"/>
      <c r="D5" s="18"/>
      <c r="E5" s="18"/>
      <c r="F5" s="18"/>
      <c r="G5" s="18"/>
      <c r="H5" s="19"/>
    </row>
    <row r="6" spans="1:8" x14ac:dyDescent="0.2">
      <c r="A6" s="22">
        <v>21112</v>
      </c>
      <c r="B6" s="24" t="s">
        <v>24</v>
      </c>
      <c r="C6" s="18"/>
      <c r="D6" s="18"/>
      <c r="E6" s="18"/>
      <c r="F6" s="18"/>
      <c r="G6" s="18"/>
      <c r="H6" s="19"/>
    </row>
    <row r="7" spans="1:8" x14ac:dyDescent="0.2">
      <c r="A7" s="22">
        <v>21113</v>
      </c>
      <c r="B7" s="24" t="s">
        <v>25</v>
      </c>
      <c r="C7" s="18"/>
      <c r="D7" s="18"/>
      <c r="E7" s="18"/>
      <c r="F7" s="18"/>
      <c r="G7" s="18"/>
      <c r="H7" s="19"/>
    </row>
    <row r="8" spans="1:8" x14ac:dyDescent="0.2">
      <c r="A8" s="22">
        <v>21114</v>
      </c>
      <c r="B8" s="24" t="s">
        <v>26</v>
      </c>
      <c r="C8" s="18"/>
      <c r="D8" s="18"/>
      <c r="E8" s="18"/>
      <c r="F8" s="18"/>
      <c r="G8" s="18"/>
      <c r="H8" s="19"/>
    </row>
    <row r="9" spans="1:8" x14ac:dyDescent="0.2">
      <c r="A9" s="27">
        <v>900002</v>
      </c>
      <c r="B9" s="23" t="s">
        <v>55</v>
      </c>
      <c r="C9" s="16">
        <f t="shared" ref="C9:H9" si="2">SUM(C10:C16)</f>
        <v>0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7">
        <f t="shared" si="2"/>
        <v>0</v>
      </c>
    </row>
    <row r="10" spans="1:8" x14ac:dyDescent="0.2">
      <c r="A10" s="22">
        <v>21120</v>
      </c>
      <c r="B10" s="24" t="s">
        <v>28</v>
      </c>
      <c r="C10" s="18"/>
      <c r="D10" s="18"/>
      <c r="E10" s="18"/>
      <c r="F10" s="18"/>
      <c r="G10" s="18"/>
      <c r="H10" s="19"/>
    </row>
    <row r="11" spans="1:8" x14ac:dyDescent="0.2">
      <c r="A11" s="22">
        <v>21130</v>
      </c>
      <c r="B11" s="24" t="s">
        <v>27</v>
      </c>
      <c r="C11" s="18"/>
      <c r="D11" s="18"/>
      <c r="E11" s="18"/>
      <c r="F11" s="18"/>
      <c r="G11" s="18"/>
      <c r="H11" s="19"/>
    </row>
    <row r="12" spans="1:8" ht="18.75" x14ac:dyDescent="0.3">
      <c r="A12" s="22">
        <v>21210</v>
      </c>
      <c r="B12" s="24" t="s">
        <v>29</v>
      </c>
      <c r="C12" s="18"/>
      <c r="D12" s="73" t="s">
        <v>260</v>
      </c>
      <c r="E12" s="18"/>
      <c r="F12" s="18"/>
      <c r="G12" s="18"/>
      <c r="H12" s="19"/>
    </row>
    <row r="13" spans="1:8" x14ac:dyDescent="0.2">
      <c r="A13" s="22">
        <v>21220</v>
      </c>
      <c r="B13" s="24" t="s">
        <v>53</v>
      </c>
      <c r="C13" s="18"/>
      <c r="D13" s="18"/>
      <c r="E13" s="18"/>
      <c r="F13" s="18"/>
      <c r="G13" s="18"/>
      <c r="H13" s="19"/>
    </row>
    <row r="14" spans="1:8" x14ac:dyDescent="0.2">
      <c r="A14" s="22">
        <v>22200</v>
      </c>
      <c r="B14" s="24" t="s">
        <v>54</v>
      </c>
      <c r="C14" s="18"/>
      <c r="D14" s="18"/>
      <c r="E14" s="18"/>
      <c r="F14" s="18"/>
      <c r="G14" s="18"/>
      <c r="H14" s="19"/>
    </row>
    <row r="15" spans="1:8" x14ac:dyDescent="0.2">
      <c r="A15" s="28">
        <v>22300</v>
      </c>
      <c r="B15" s="29" t="s">
        <v>69</v>
      </c>
      <c r="C15" s="18"/>
      <c r="D15" s="18"/>
      <c r="E15" s="18"/>
      <c r="F15" s="18"/>
      <c r="G15" s="18"/>
      <c r="H15" s="19"/>
    </row>
    <row r="16" spans="1:8" x14ac:dyDescent="0.2">
      <c r="A16" s="25">
        <v>22400</v>
      </c>
      <c r="B16" s="26" t="s">
        <v>30</v>
      </c>
      <c r="C16" s="20"/>
      <c r="D16" s="20"/>
      <c r="E16" s="20"/>
      <c r="F16" s="20"/>
      <c r="G16" s="20"/>
      <c r="H16" s="21"/>
    </row>
  </sheetData>
  <sheetProtection algorithmName="SHA-512" hashValue="eF32DgxOQnuYEOE1BhaArRl+6FE0xhf9koKI58gvbncv49Tq2oDOkma9mCq17ap08Ob2lrYsKbh2qWHmvuPcvw==" saltValue="SmJwWUdYlPB9pl9ZZnuO+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>
      <selection activeCell="B14" sqref="B14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59" customWidth="1"/>
    <col min="9" max="16384" width="12" style="1"/>
  </cols>
  <sheetData>
    <row r="1" spans="1:8" ht="35.1" customHeight="1" x14ac:dyDescent="0.2">
      <c r="A1" s="74" t="s">
        <v>267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58" t="s">
        <v>2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4">
        <v>900001</v>
      </c>
      <c r="B3" s="3" t="s">
        <v>12</v>
      </c>
      <c r="C3" s="5">
        <v>15519043.6</v>
      </c>
      <c r="D3" s="5">
        <v>17803157</v>
      </c>
      <c r="E3" s="5">
        <v>33322200.600000001</v>
      </c>
      <c r="F3" s="5">
        <v>13683866.299999997</v>
      </c>
      <c r="G3" s="5">
        <v>13683866.299999997</v>
      </c>
      <c r="H3" s="5">
        <v>19638334.300000004</v>
      </c>
    </row>
    <row r="4" spans="1:8" x14ac:dyDescent="0.2">
      <c r="A4" s="1" t="s">
        <v>149</v>
      </c>
      <c r="B4" s="1" t="s">
        <v>151</v>
      </c>
      <c r="C4" s="59">
        <v>86528</v>
      </c>
      <c r="D4" s="59">
        <v>-2099.4100000000326</v>
      </c>
      <c r="E4" s="59">
        <v>84428.59</v>
      </c>
      <c r="F4" s="59">
        <v>37800.76</v>
      </c>
      <c r="G4" s="59">
        <v>37800.76</v>
      </c>
      <c r="H4" s="59">
        <v>46627.829999999994</v>
      </c>
    </row>
    <row r="5" spans="1:8" x14ac:dyDescent="0.2">
      <c r="A5" s="1" t="s">
        <v>149</v>
      </c>
      <c r="B5" s="1" t="s">
        <v>152</v>
      </c>
      <c r="C5" s="59">
        <v>86528</v>
      </c>
      <c r="D5" s="59">
        <v>26079.599999999991</v>
      </c>
      <c r="E5" s="59">
        <v>112607.6</v>
      </c>
      <c r="F5" s="59">
        <v>109037.95</v>
      </c>
      <c r="G5" s="59">
        <v>109037.95</v>
      </c>
      <c r="H5" s="59">
        <v>3569.6500000000087</v>
      </c>
    </row>
    <row r="6" spans="1:8" x14ac:dyDescent="0.2">
      <c r="A6" s="1" t="s">
        <v>149</v>
      </c>
      <c r="B6" s="1" t="s">
        <v>153</v>
      </c>
      <c r="C6" s="59">
        <v>147264</v>
      </c>
      <c r="D6" s="59">
        <v>-147260</v>
      </c>
      <c r="E6" s="59">
        <v>4</v>
      </c>
      <c r="F6" s="59">
        <v>0</v>
      </c>
      <c r="G6" s="59">
        <v>0</v>
      </c>
      <c r="H6" s="59">
        <v>4</v>
      </c>
    </row>
    <row r="7" spans="1:8" x14ac:dyDescent="0.2">
      <c r="A7" s="1" t="s">
        <v>149</v>
      </c>
      <c r="B7" s="1" t="s">
        <v>154</v>
      </c>
      <c r="C7" s="59">
        <v>27040</v>
      </c>
      <c r="D7" s="59">
        <v>0</v>
      </c>
      <c r="E7" s="59">
        <v>27040</v>
      </c>
      <c r="F7" s="59">
        <v>12753.4</v>
      </c>
      <c r="G7" s="59">
        <v>12753.4</v>
      </c>
      <c r="H7" s="59">
        <v>14286.6</v>
      </c>
    </row>
    <row r="8" spans="1:8" x14ac:dyDescent="0.2">
      <c r="A8" s="1" t="s">
        <v>149</v>
      </c>
      <c r="B8" s="1" t="s">
        <v>155</v>
      </c>
      <c r="C8" s="59">
        <v>16224</v>
      </c>
      <c r="D8" s="59">
        <v>0</v>
      </c>
      <c r="E8" s="59">
        <v>16224</v>
      </c>
      <c r="F8" s="59">
        <v>0</v>
      </c>
      <c r="G8" s="59">
        <v>0</v>
      </c>
      <c r="H8" s="59">
        <v>16224</v>
      </c>
    </row>
    <row r="9" spans="1:8" x14ac:dyDescent="0.2">
      <c r="A9" s="1" t="s">
        <v>149</v>
      </c>
      <c r="B9" s="1" t="s">
        <v>156</v>
      </c>
      <c r="C9" s="59">
        <v>25000</v>
      </c>
      <c r="D9" s="59">
        <v>-13591.680000000008</v>
      </c>
      <c r="E9" s="59">
        <v>11408.32</v>
      </c>
      <c r="F9" s="59">
        <v>185</v>
      </c>
      <c r="G9" s="59">
        <v>185</v>
      </c>
      <c r="H9" s="59">
        <v>11223.32</v>
      </c>
    </row>
    <row r="10" spans="1:8" x14ac:dyDescent="0.2">
      <c r="A10" s="1" t="s">
        <v>149</v>
      </c>
      <c r="B10" s="1" t="s">
        <v>157</v>
      </c>
      <c r="C10" s="59">
        <v>1343950.4</v>
      </c>
      <c r="D10" s="59">
        <v>-754832.06999999983</v>
      </c>
      <c r="E10" s="59">
        <v>589118.32999999996</v>
      </c>
      <c r="F10" s="59">
        <v>589118.32999999996</v>
      </c>
      <c r="G10" s="59">
        <v>589118.32999999996</v>
      </c>
      <c r="H10" s="59">
        <v>0</v>
      </c>
    </row>
    <row r="11" spans="1:8" x14ac:dyDescent="0.2">
      <c r="A11" s="1" t="s">
        <v>149</v>
      </c>
      <c r="B11" s="1" t="s">
        <v>158</v>
      </c>
      <c r="C11" s="59">
        <v>31200</v>
      </c>
      <c r="D11" s="59">
        <v>0</v>
      </c>
      <c r="E11" s="59">
        <v>31200</v>
      </c>
      <c r="F11" s="59">
        <v>1915.52</v>
      </c>
      <c r="G11" s="59">
        <v>1915.52</v>
      </c>
      <c r="H11" s="59">
        <v>29284.48</v>
      </c>
    </row>
    <row r="12" spans="1:8" x14ac:dyDescent="0.2">
      <c r="A12" s="1" t="s">
        <v>149</v>
      </c>
      <c r="B12" s="1" t="s">
        <v>159</v>
      </c>
      <c r="C12" s="59">
        <v>3500</v>
      </c>
      <c r="D12" s="59">
        <v>6540</v>
      </c>
      <c r="E12" s="59">
        <v>10040</v>
      </c>
      <c r="F12" s="59">
        <v>8000</v>
      </c>
      <c r="G12" s="59">
        <v>8000</v>
      </c>
      <c r="H12" s="59">
        <v>2040</v>
      </c>
    </row>
    <row r="13" spans="1:8" x14ac:dyDescent="0.2">
      <c r="A13" s="1" t="s">
        <v>149</v>
      </c>
      <c r="B13" s="1" t="s">
        <v>160</v>
      </c>
      <c r="C13" s="59">
        <v>2500</v>
      </c>
      <c r="D13" s="59">
        <v>9307.64</v>
      </c>
      <c r="E13" s="59">
        <v>11807.64</v>
      </c>
      <c r="F13" s="59">
        <v>10971.64</v>
      </c>
      <c r="G13" s="59">
        <v>10971.64</v>
      </c>
      <c r="H13" s="59">
        <v>836</v>
      </c>
    </row>
    <row r="14" spans="1:8" x14ac:dyDescent="0.2">
      <c r="A14" s="1" t="s">
        <v>149</v>
      </c>
      <c r="B14" s="1" t="s">
        <v>161</v>
      </c>
      <c r="C14" s="59">
        <v>2500</v>
      </c>
      <c r="D14" s="59">
        <v>3119.1000000000004</v>
      </c>
      <c r="E14" s="59">
        <v>5619.1</v>
      </c>
      <c r="F14" s="59">
        <v>4991.1000000000004</v>
      </c>
      <c r="G14" s="59">
        <v>4991.1000000000004</v>
      </c>
      <c r="H14" s="59">
        <v>628</v>
      </c>
    </row>
    <row r="15" spans="1:8" x14ac:dyDescent="0.2">
      <c r="A15" s="1" t="s">
        <v>149</v>
      </c>
      <c r="B15" s="1" t="s">
        <v>162</v>
      </c>
      <c r="C15" s="59">
        <v>2500</v>
      </c>
      <c r="D15" s="59">
        <v>0</v>
      </c>
      <c r="E15" s="59">
        <v>2500</v>
      </c>
      <c r="F15" s="59">
        <v>0</v>
      </c>
      <c r="G15" s="59">
        <v>0</v>
      </c>
      <c r="H15" s="59">
        <v>2500</v>
      </c>
    </row>
    <row r="16" spans="1:8" x14ac:dyDescent="0.2">
      <c r="A16" s="1" t="s">
        <v>149</v>
      </c>
      <c r="B16" s="1" t="s">
        <v>163</v>
      </c>
      <c r="C16" s="59">
        <v>2500</v>
      </c>
      <c r="D16" s="59">
        <v>0</v>
      </c>
      <c r="E16" s="59">
        <v>2500</v>
      </c>
      <c r="F16" s="59">
        <v>208.44</v>
      </c>
      <c r="G16" s="59">
        <v>208.44</v>
      </c>
      <c r="H16" s="59">
        <v>2291.56</v>
      </c>
    </row>
    <row r="17" spans="1:8" x14ac:dyDescent="0.2">
      <c r="A17" s="1" t="s">
        <v>149</v>
      </c>
      <c r="B17" s="1" t="s">
        <v>164</v>
      </c>
      <c r="C17" s="59">
        <v>35000</v>
      </c>
      <c r="D17" s="59">
        <v>31821.68</v>
      </c>
      <c r="E17" s="59">
        <v>66821.679999999993</v>
      </c>
      <c r="F17" s="59">
        <v>65615.759999999995</v>
      </c>
      <c r="G17" s="59">
        <v>65615.759999999995</v>
      </c>
      <c r="H17" s="59">
        <v>1205.9199999999983</v>
      </c>
    </row>
    <row r="18" spans="1:8" x14ac:dyDescent="0.2">
      <c r="A18" s="1" t="s">
        <v>149</v>
      </c>
      <c r="B18" s="1" t="s">
        <v>165</v>
      </c>
      <c r="C18" s="59">
        <v>2500</v>
      </c>
      <c r="D18" s="59">
        <v>10123.48</v>
      </c>
      <c r="E18" s="59">
        <v>12623.48</v>
      </c>
      <c r="F18" s="59">
        <v>12623.48</v>
      </c>
      <c r="G18" s="59">
        <v>12623.48</v>
      </c>
      <c r="H18" s="59">
        <v>0</v>
      </c>
    </row>
    <row r="19" spans="1:8" x14ac:dyDescent="0.2">
      <c r="A19" s="1" t="s">
        <v>149</v>
      </c>
      <c r="B19" s="1" t="s">
        <v>166</v>
      </c>
      <c r="C19" s="59">
        <v>18000</v>
      </c>
      <c r="D19" s="59">
        <v>-300</v>
      </c>
      <c r="E19" s="59">
        <v>17700</v>
      </c>
      <c r="F19" s="59">
        <v>9506.39</v>
      </c>
      <c r="G19" s="59">
        <v>9506.39</v>
      </c>
      <c r="H19" s="59">
        <v>8193.61</v>
      </c>
    </row>
    <row r="20" spans="1:8" x14ac:dyDescent="0.2">
      <c r="A20" s="1" t="s">
        <v>149</v>
      </c>
      <c r="B20" s="1" t="s">
        <v>167</v>
      </c>
      <c r="C20" s="59">
        <v>5000</v>
      </c>
      <c r="D20" s="59">
        <v>50434.93</v>
      </c>
      <c r="E20" s="59">
        <v>55434.93</v>
      </c>
      <c r="F20" s="59">
        <v>55434.93</v>
      </c>
      <c r="G20" s="59">
        <v>55434.93</v>
      </c>
      <c r="H20" s="59">
        <v>0</v>
      </c>
    </row>
    <row r="21" spans="1:8" x14ac:dyDescent="0.2">
      <c r="A21" s="1" t="s">
        <v>149</v>
      </c>
      <c r="B21" s="1" t="s">
        <v>168</v>
      </c>
      <c r="C21" s="59">
        <v>70304</v>
      </c>
      <c r="D21" s="59">
        <v>31841</v>
      </c>
      <c r="E21" s="59">
        <v>102145</v>
      </c>
      <c r="F21" s="59">
        <v>75400</v>
      </c>
      <c r="G21" s="59">
        <v>75400</v>
      </c>
      <c r="H21" s="59">
        <v>26745</v>
      </c>
    </row>
    <row r="22" spans="1:8" x14ac:dyDescent="0.2">
      <c r="A22" s="1" t="s">
        <v>149</v>
      </c>
      <c r="B22" s="1" t="s">
        <v>169</v>
      </c>
      <c r="C22" s="59">
        <v>6000</v>
      </c>
      <c r="D22" s="59">
        <v>0</v>
      </c>
      <c r="E22" s="59">
        <v>6000</v>
      </c>
      <c r="F22" s="59">
        <v>489.3</v>
      </c>
      <c r="G22" s="59">
        <v>489.3</v>
      </c>
      <c r="H22" s="59">
        <v>5510.7</v>
      </c>
    </row>
    <row r="23" spans="1:8" x14ac:dyDescent="0.2">
      <c r="A23" s="1" t="s">
        <v>149</v>
      </c>
      <c r="B23" s="1" t="s">
        <v>170</v>
      </c>
      <c r="C23" s="59">
        <v>60000</v>
      </c>
      <c r="D23" s="59">
        <v>-49884</v>
      </c>
      <c r="E23" s="59">
        <v>10116</v>
      </c>
      <c r="F23" s="59">
        <v>10116</v>
      </c>
      <c r="G23" s="59">
        <v>10116</v>
      </c>
      <c r="H23" s="59">
        <v>0</v>
      </c>
    </row>
    <row r="24" spans="1:8" x14ac:dyDescent="0.2">
      <c r="A24" s="1" t="s">
        <v>149</v>
      </c>
      <c r="B24" s="1" t="s">
        <v>171</v>
      </c>
      <c r="C24" s="59">
        <v>150000</v>
      </c>
      <c r="D24" s="59">
        <v>-142849.49999999994</v>
      </c>
      <c r="E24" s="59">
        <v>7150.5</v>
      </c>
      <c r="F24" s="59">
        <v>7150.5</v>
      </c>
      <c r="G24" s="59">
        <v>7150.5</v>
      </c>
      <c r="H24" s="59">
        <v>0</v>
      </c>
    </row>
    <row r="25" spans="1:8" x14ac:dyDescent="0.2">
      <c r="A25" s="1" t="s">
        <v>149</v>
      </c>
      <c r="B25" s="1" t="s">
        <v>172</v>
      </c>
      <c r="C25" s="59">
        <v>50000</v>
      </c>
      <c r="D25" s="59">
        <v>-50000</v>
      </c>
      <c r="E25" s="59">
        <v>0</v>
      </c>
      <c r="F25" s="59">
        <v>0</v>
      </c>
      <c r="G25" s="59">
        <v>0</v>
      </c>
      <c r="H25" s="59">
        <v>0</v>
      </c>
    </row>
    <row r="26" spans="1:8" x14ac:dyDescent="0.2">
      <c r="A26" s="1" t="s">
        <v>149</v>
      </c>
      <c r="B26" s="1" t="s">
        <v>173</v>
      </c>
      <c r="C26" s="59">
        <v>2000</v>
      </c>
      <c r="D26" s="59">
        <v>0</v>
      </c>
      <c r="E26" s="59">
        <v>2000</v>
      </c>
      <c r="F26" s="59">
        <v>370.57</v>
      </c>
      <c r="G26" s="59">
        <v>370.57</v>
      </c>
      <c r="H26" s="59">
        <v>1629.43</v>
      </c>
    </row>
    <row r="27" spans="1:8" x14ac:dyDescent="0.2">
      <c r="A27" s="1" t="s">
        <v>149</v>
      </c>
      <c r="B27" s="1" t="s">
        <v>174</v>
      </c>
      <c r="C27" s="59">
        <v>360000</v>
      </c>
      <c r="D27" s="59">
        <v>-75761.56</v>
      </c>
      <c r="E27" s="59">
        <v>284238.44</v>
      </c>
      <c r="F27" s="59">
        <v>264546.23</v>
      </c>
      <c r="G27" s="59">
        <v>264546.23</v>
      </c>
      <c r="H27" s="59">
        <v>19692.210000000021</v>
      </c>
    </row>
    <row r="28" spans="1:8" x14ac:dyDescent="0.2">
      <c r="A28" s="1" t="s">
        <v>149</v>
      </c>
      <c r="B28" s="1" t="s">
        <v>175</v>
      </c>
      <c r="C28" s="59">
        <v>833000</v>
      </c>
      <c r="D28" s="59">
        <v>-524698</v>
      </c>
      <c r="E28" s="59">
        <v>308302</v>
      </c>
      <c r="F28" s="59">
        <v>67711.789999999994</v>
      </c>
      <c r="G28" s="59">
        <v>67711.789999999994</v>
      </c>
      <c r="H28" s="59">
        <v>240590.21000000002</v>
      </c>
    </row>
    <row r="29" spans="1:8" x14ac:dyDescent="0.2">
      <c r="A29" s="1" t="s">
        <v>149</v>
      </c>
      <c r="B29" s="1" t="s">
        <v>176</v>
      </c>
      <c r="C29" s="59">
        <v>15000</v>
      </c>
      <c r="D29" s="59">
        <v>0</v>
      </c>
      <c r="E29" s="59">
        <v>15000</v>
      </c>
      <c r="F29" s="59">
        <v>849.05</v>
      </c>
      <c r="G29" s="59">
        <v>849.05</v>
      </c>
      <c r="H29" s="59">
        <v>14150.95</v>
      </c>
    </row>
    <row r="30" spans="1:8" x14ac:dyDescent="0.2">
      <c r="A30" s="1" t="s">
        <v>149</v>
      </c>
      <c r="B30" s="1" t="s">
        <v>177</v>
      </c>
      <c r="C30" s="59">
        <v>80000</v>
      </c>
      <c r="D30" s="59">
        <v>1198951.33</v>
      </c>
      <c r="E30" s="59">
        <v>1278951.33</v>
      </c>
      <c r="F30" s="59">
        <v>1253235.57</v>
      </c>
      <c r="G30" s="59">
        <v>1253235.57</v>
      </c>
      <c r="H30" s="59">
        <v>25715.760000000009</v>
      </c>
    </row>
    <row r="31" spans="1:8" x14ac:dyDescent="0.2">
      <c r="A31" s="1" t="s">
        <v>149</v>
      </c>
      <c r="B31" s="1" t="s">
        <v>178</v>
      </c>
      <c r="C31" s="59">
        <v>20000</v>
      </c>
      <c r="D31" s="59">
        <v>0</v>
      </c>
      <c r="E31" s="59">
        <v>20000</v>
      </c>
      <c r="F31" s="59">
        <v>0</v>
      </c>
      <c r="G31" s="59">
        <v>0</v>
      </c>
      <c r="H31" s="59">
        <v>20000</v>
      </c>
    </row>
    <row r="32" spans="1:8" x14ac:dyDescent="0.2">
      <c r="A32" s="1" t="s">
        <v>149</v>
      </c>
      <c r="B32" s="1" t="s">
        <v>179</v>
      </c>
      <c r="C32" s="59">
        <v>72800</v>
      </c>
      <c r="D32" s="59">
        <v>-71491.850000000035</v>
      </c>
      <c r="E32" s="59">
        <v>1308.1500000000001</v>
      </c>
      <c r="F32" s="59">
        <v>1308.1500000000001</v>
      </c>
      <c r="G32" s="59">
        <v>1308.1500000000001</v>
      </c>
      <c r="H32" s="59">
        <v>0</v>
      </c>
    </row>
    <row r="33" spans="1:8" x14ac:dyDescent="0.2">
      <c r="A33" s="1" t="s">
        <v>149</v>
      </c>
      <c r="B33" s="1" t="s">
        <v>180</v>
      </c>
      <c r="C33" s="59">
        <v>20000</v>
      </c>
      <c r="D33" s="59">
        <v>22414.829999999998</v>
      </c>
      <c r="E33" s="59">
        <v>42414.83</v>
      </c>
      <c r="F33" s="59">
        <v>42414.83</v>
      </c>
      <c r="G33" s="59">
        <v>42414.83</v>
      </c>
      <c r="H33" s="59">
        <v>0</v>
      </c>
    </row>
    <row r="34" spans="1:8" x14ac:dyDescent="0.2">
      <c r="A34" s="1" t="s">
        <v>149</v>
      </c>
      <c r="B34" s="1" t="s">
        <v>181</v>
      </c>
      <c r="C34" s="59">
        <v>5000</v>
      </c>
      <c r="D34" s="59">
        <v>7257.1699999999992</v>
      </c>
      <c r="E34" s="59">
        <v>12257.17</v>
      </c>
      <c r="F34" s="59">
        <v>12257.17</v>
      </c>
      <c r="G34" s="59">
        <v>12257.17</v>
      </c>
      <c r="H34" s="59">
        <v>0</v>
      </c>
    </row>
    <row r="35" spans="1:8" x14ac:dyDescent="0.2">
      <c r="A35" s="1" t="s">
        <v>149</v>
      </c>
      <c r="B35" s="1" t="s">
        <v>182</v>
      </c>
      <c r="C35" s="59">
        <v>3000</v>
      </c>
      <c r="D35" s="59">
        <v>0</v>
      </c>
      <c r="E35" s="59">
        <v>3000</v>
      </c>
      <c r="F35" s="59">
        <v>0</v>
      </c>
      <c r="G35" s="59">
        <v>0</v>
      </c>
      <c r="H35" s="59">
        <v>3000</v>
      </c>
    </row>
    <row r="36" spans="1:8" x14ac:dyDescent="0.2">
      <c r="A36" s="1" t="s">
        <v>149</v>
      </c>
      <c r="B36" s="1" t="s">
        <v>183</v>
      </c>
      <c r="C36" s="59">
        <v>10400</v>
      </c>
      <c r="D36" s="59">
        <v>0</v>
      </c>
      <c r="E36" s="59">
        <v>10400</v>
      </c>
      <c r="F36" s="59">
        <v>3781.91</v>
      </c>
      <c r="G36" s="59">
        <v>3781.91</v>
      </c>
      <c r="H36" s="59">
        <v>6618.09</v>
      </c>
    </row>
    <row r="37" spans="1:8" x14ac:dyDescent="0.2">
      <c r="A37" s="1" t="s">
        <v>149</v>
      </c>
      <c r="B37" s="1" t="s">
        <v>184</v>
      </c>
      <c r="C37" s="59">
        <v>3000</v>
      </c>
      <c r="D37" s="59">
        <v>0</v>
      </c>
      <c r="E37" s="59">
        <v>3000</v>
      </c>
      <c r="F37" s="59">
        <v>0</v>
      </c>
      <c r="G37" s="59">
        <v>0</v>
      </c>
      <c r="H37" s="59">
        <v>3000</v>
      </c>
    </row>
    <row r="38" spans="1:8" x14ac:dyDescent="0.2">
      <c r="A38" s="1" t="s">
        <v>149</v>
      </c>
      <c r="B38" s="1" t="s">
        <v>185</v>
      </c>
      <c r="C38" s="59">
        <v>3000</v>
      </c>
      <c r="D38" s="59">
        <v>0</v>
      </c>
      <c r="E38" s="59">
        <v>3000</v>
      </c>
      <c r="F38" s="59">
        <v>0</v>
      </c>
      <c r="G38" s="59">
        <v>0</v>
      </c>
      <c r="H38" s="59">
        <v>3000</v>
      </c>
    </row>
    <row r="39" spans="1:8" x14ac:dyDescent="0.2">
      <c r="A39" s="1" t="s">
        <v>149</v>
      </c>
      <c r="B39" s="1" t="s">
        <v>186</v>
      </c>
      <c r="C39" s="59">
        <v>3000</v>
      </c>
      <c r="D39" s="59">
        <v>0</v>
      </c>
      <c r="E39" s="59">
        <v>3000</v>
      </c>
      <c r="F39" s="59">
        <v>374.91</v>
      </c>
      <c r="G39" s="59">
        <v>374.91</v>
      </c>
      <c r="H39" s="59">
        <v>2625.09</v>
      </c>
    </row>
    <row r="40" spans="1:8" x14ac:dyDescent="0.2">
      <c r="A40" s="1" t="s">
        <v>149</v>
      </c>
      <c r="B40" s="1" t="s">
        <v>187</v>
      </c>
      <c r="C40" s="59">
        <v>3000</v>
      </c>
      <c r="D40" s="59">
        <v>2625</v>
      </c>
      <c r="E40" s="59">
        <v>5625</v>
      </c>
      <c r="F40" s="59">
        <v>4125</v>
      </c>
      <c r="G40" s="59">
        <v>4125</v>
      </c>
      <c r="H40" s="59">
        <v>1500</v>
      </c>
    </row>
    <row r="41" spans="1:8" x14ac:dyDescent="0.2">
      <c r="A41" s="1" t="s">
        <v>149</v>
      </c>
      <c r="B41" s="1" t="s">
        <v>188</v>
      </c>
      <c r="C41" s="59">
        <v>270400</v>
      </c>
      <c r="D41" s="59">
        <v>0</v>
      </c>
      <c r="E41" s="59">
        <v>270400</v>
      </c>
      <c r="F41" s="59">
        <v>256711.97</v>
      </c>
      <c r="G41" s="59">
        <v>256711.97</v>
      </c>
      <c r="H41" s="59">
        <v>13688.029999999999</v>
      </c>
    </row>
    <row r="42" spans="1:8" x14ac:dyDescent="0.2">
      <c r="A42" s="1" t="s">
        <v>149</v>
      </c>
      <c r="B42" s="1" t="s">
        <v>189</v>
      </c>
      <c r="C42" s="59">
        <v>88400</v>
      </c>
      <c r="D42" s="59">
        <v>41882.44</v>
      </c>
      <c r="E42" s="59">
        <v>130282.44</v>
      </c>
      <c r="F42" s="59">
        <v>130282.44</v>
      </c>
      <c r="G42" s="59">
        <v>130282.44</v>
      </c>
      <c r="H42" s="59">
        <v>0</v>
      </c>
    </row>
    <row r="43" spans="1:8" x14ac:dyDescent="0.2">
      <c r="A43" s="1" t="s">
        <v>149</v>
      </c>
      <c r="B43" s="1" t="s">
        <v>190</v>
      </c>
      <c r="C43" s="59">
        <v>26000</v>
      </c>
      <c r="D43" s="59">
        <v>0</v>
      </c>
      <c r="E43" s="59">
        <v>26000</v>
      </c>
      <c r="F43" s="59">
        <v>0</v>
      </c>
      <c r="G43" s="59">
        <v>0</v>
      </c>
      <c r="H43" s="59">
        <v>26000</v>
      </c>
    </row>
    <row r="44" spans="1:8" x14ac:dyDescent="0.2">
      <c r="A44" s="1" t="s">
        <v>149</v>
      </c>
      <c r="B44" s="1" t="s">
        <v>191</v>
      </c>
      <c r="C44" s="59">
        <v>59488</v>
      </c>
      <c r="D44" s="59">
        <v>0</v>
      </c>
      <c r="E44" s="59">
        <v>59488</v>
      </c>
      <c r="F44" s="59">
        <v>42166.559999999998</v>
      </c>
      <c r="G44" s="59">
        <v>42166.559999999998</v>
      </c>
      <c r="H44" s="59">
        <v>17321.440000000002</v>
      </c>
    </row>
    <row r="45" spans="1:8" x14ac:dyDescent="0.2">
      <c r="A45" s="1" t="s">
        <v>149</v>
      </c>
      <c r="B45" s="1" t="s">
        <v>192</v>
      </c>
      <c r="C45" s="59">
        <v>67059.199999999997</v>
      </c>
      <c r="D45" s="59">
        <v>0</v>
      </c>
      <c r="E45" s="59">
        <v>67059.199999999997</v>
      </c>
      <c r="F45" s="59">
        <v>28563.48</v>
      </c>
      <c r="G45" s="59">
        <v>28563.48</v>
      </c>
      <c r="H45" s="59">
        <v>38495.72</v>
      </c>
    </row>
    <row r="46" spans="1:8" x14ac:dyDescent="0.2">
      <c r="A46" s="1" t="s">
        <v>149</v>
      </c>
      <c r="B46" s="1" t="s">
        <v>193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</row>
    <row r="47" spans="1:8" x14ac:dyDescent="0.2">
      <c r="A47" s="1" t="s">
        <v>149</v>
      </c>
      <c r="B47" s="1" t="s">
        <v>194</v>
      </c>
      <c r="C47" s="59">
        <v>100000</v>
      </c>
      <c r="D47" s="59">
        <v>0</v>
      </c>
      <c r="E47" s="59">
        <v>100000</v>
      </c>
      <c r="F47" s="59">
        <v>89210.36</v>
      </c>
      <c r="G47" s="59">
        <v>89210.36</v>
      </c>
      <c r="H47" s="59">
        <v>10789.64</v>
      </c>
    </row>
    <row r="48" spans="1:8" x14ac:dyDescent="0.2">
      <c r="A48" s="1" t="s">
        <v>149</v>
      </c>
      <c r="B48" s="1" t="s">
        <v>195</v>
      </c>
      <c r="C48" s="59">
        <v>3000</v>
      </c>
      <c r="D48" s="59">
        <v>57.4699999999998</v>
      </c>
      <c r="E48" s="59">
        <v>3057.47</v>
      </c>
      <c r="F48" s="59">
        <v>3045.74</v>
      </c>
      <c r="G48" s="59">
        <v>3045.74</v>
      </c>
      <c r="H48" s="59">
        <v>11.730000000000018</v>
      </c>
    </row>
    <row r="49" spans="1:8" x14ac:dyDescent="0.2">
      <c r="A49" s="1" t="s">
        <v>149</v>
      </c>
      <c r="B49" s="1" t="s">
        <v>196</v>
      </c>
      <c r="C49" s="59">
        <v>96220</v>
      </c>
      <c r="D49" s="59">
        <v>0</v>
      </c>
      <c r="E49" s="59">
        <v>96220</v>
      </c>
      <c r="F49" s="59">
        <v>17489.12</v>
      </c>
      <c r="G49" s="59">
        <v>17489.12</v>
      </c>
      <c r="H49" s="59">
        <v>78730.880000000005</v>
      </c>
    </row>
    <row r="50" spans="1:8" x14ac:dyDescent="0.2">
      <c r="A50" s="1" t="s">
        <v>149</v>
      </c>
      <c r="B50" s="1" t="s">
        <v>197</v>
      </c>
      <c r="C50" s="59">
        <v>41600</v>
      </c>
      <c r="D50" s="59">
        <v>32358.600000000006</v>
      </c>
      <c r="E50" s="59">
        <v>73958.600000000006</v>
      </c>
      <c r="F50" s="59">
        <v>70495.600000000006</v>
      </c>
      <c r="G50" s="59">
        <v>70495.600000000006</v>
      </c>
      <c r="H50" s="59">
        <v>3463</v>
      </c>
    </row>
    <row r="51" spans="1:8" x14ac:dyDescent="0.2">
      <c r="A51" s="1" t="s">
        <v>149</v>
      </c>
      <c r="B51" s="1" t="s">
        <v>198</v>
      </c>
      <c r="C51" s="59">
        <v>6000</v>
      </c>
      <c r="D51" s="59">
        <v>26903.22</v>
      </c>
      <c r="E51" s="59">
        <v>32903.22</v>
      </c>
      <c r="F51" s="59">
        <v>32903.22</v>
      </c>
      <c r="G51" s="59">
        <v>32903.22</v>
      </c>
      <c r="H51" s="59">
        <v>0</v>
      </c>
    </row>
    <row r="52" spans="1:8" x14ac:dyDescent="0.2">
      <c r="A52" s="1" t="s">
        <v>149</v>
      </c>
      <c r="B52" s="1" t="s">
        <v>199</v>
      </c>
      <c r="C52" s="59">
        <v>60000</v>
      </c>
      <c r="D52" s="59">
        <v>0</v>
      </c>
      <c r="E52" s="59">
        <v>60000</v>
      </c>
      <c r="F52" s="59">
        <v>60000</v>
      </c>
      <c r="G52" s="59">
        <v>60000</v>
      </c>
      <c r="H52" s="59">
        <v>0</v>
      </c>
    </row>
    <row r="53" spans="1:8" x14ac:dyDescent="0.2">
      <c r="A53" s="1" t="s">
        <v>149</v>
      </c>
      <c r="B53" s="1" t="s">
        <v>200</v>
      </c>
      <c r="C53" s="59">
        <v>1000000</v>
      </c>
      <c r="D53" s="59">
        <v>-663428.62000000011</v>
      </c>
      <c r="E53" s="59">
        <v>336571.38</v>
      </c>
      <c r="F53" s="59">
        <v>336571.38</v>
      </c>
      <c r="G53" s="59">
        <v>336571.38</v>
      </c>
      <c r="H53" s="59">
        <v>0</v>
      </c>
    </row>
    <row r="54" spans="1:8" x14ac:dyDescent="0.2">
      <c r="A54" s="1" t="s">
        <v>149</v>
      </c>
      <c r="B54" s="1" t="s">
        <v>201</v>
      </c>
      <c r="C54" s="59">
        <v>6000</v>
      </c>
      <c r="D54" s="59">
        <v>0</v>
      </c>
      <c r="E54" s="59">
        <v>6000</v>
      </c>
      <c r="F54" s="59">
        <v>0</v>
      </c>
      <c r="G54" s="59">
        <v>0</v>
      </c>
      <c r="H54" s="59">
        <v>6000</v>
      </c>
    </row>
    <row r="55" spans="1:8" x14ac:dyDescent="0.2">
      <c r="A55" s="1" t="s">
        <v>149</v>
      </c>
      <c r="B55" s="1" t="s">
        <v>202</v>
      </c>
      <c r="C55" s="59">
        <v>6734850</v>
      </c>
      <c r="D55" s="59">
        <v>2388592.1700000018</v>
      </c>
      <c r="E55" s="59">
        <v>9123442.1699999999</v>
      </c>
      <c r="F55" s="59">
        <v>8623442.1699999999</v>
      </c>
      <c r="G55" s="59">
        <v>8623442.1699999999</v>
      </c>
      <c r="H55" s="59">
        <v>500000</v>
      </c>
    </row>
    <row r="56" spans="1:8" x14ac:dyDescent="0.2">
      <c r="A56" s="1" t="s">
        <v>149</v>
      </c>
      <c r="B56" s="1" t="s">
        <v>203</v>
      </c>
      <c r="C56" s="59">
        <v>260000</v>
      </c>
      <c r="D56" s="59">
        <v>-150066.3600000001</v>
      </c>
      <c r="E56" s="59">
        <v>109933.64</v>
      </c>
      <c r="F56" s="59">
        <v>109933.64</v>
      </c>
      <c r="G56" s="59">
        <v>109933.64</v>
      </c>
      <c r="H56" s="59">
        <v>0</v>
      </c>
    </row>
    <row r="57" spans="1:8" x14ac:dyDescent="0.2">
      <c r="A57" s="1" t="s">
        <v>149</v>
      </c>
      <c r="B57" s="1" t="s">
        <v>204</v>
      </c>
      <c r="C57" s="59">
        <v>12979.2</v>
      </c>
      <c r="D57" s="59">
        <v>0</v>
      </c>
      <c r="E57" s="59">
        <v>12979.2</v>
      </c>
      <c r="F57" s="59">
        <v>5685.43</v>
      </c>
      <c r="G57" s="59">
        <v>5685.43</v>
      </c>
      <c r="H57" s="59">
        <v>7293.77</v>
      </c>
    </row>
    <row r="58" spans="1:8" x14ac:dyDescent="0.2">
      <c r="A58" s="1" t="s">
        <v>149</v>
      </c>
      <c r="B58" s="1" t="s">
        <v>205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</row>
    <row r="59" spans="1:8" x14ac:dyDescent="0.2">
      <c r="A59" s="1" t="s">
        <v>149</v>
      </c>
      <c r="B59" s="1" t="s">
        <v>206</v>
      </c>
      <c r="C59" s="59">
        <v>5948.8</v>
      </c>
      <c r="D59" s="59">
        <v>0</v>
      </c>
      <c r="E59" s="59">
        <v>5948.8</v>
      </c>
      <c r="F59" s="59">
        <v>4002</v>
      </c>
      <c r="G59" s="59">
        <v>4002</v>
      </c>
      <c r="H59" s="59">
        <v>1946.8000000000002</v>
      </c>
    </row>
    <row r="60" spans="1:8" x14ac:dyDescent="0.2">
      <c r="A60" s="1" t="s">
        <v>149</v>
      </c>
      <c r="B60" s="1" t="s">
        <v>207</v>
      </c>
      <c r="C60" s="59">
        <v>41600</v>
      </c>
      <c r="D60" s="59">
        <v>-41600</v>
      </c>
      <c r="E60" s="59">
        <v>0</v>
      </c>
      <c r="F60" s="59">
        <v>0</v>
      </c>
      <c r="G60" s="59">
        <v>0</v>
      </c>
      <c r="H60" s="59">
        <v>0</v>
      </c>
    </row>
    <row r="61" spans="1:8" x14ac:dyDescent="0.2">
      <c r="A61" s="1" t="s">
        <v>149</v>
      </c>
      <c r="B61" s="1" t="s">
        <v>208</v>
      </c>
      <c r="C61" s="59">
        <v>80360</v>
      </c>
      <c r="D61" s="59">
        <v>-3753.7999999999884</v>
      </c>
      <c r="E61" s="59">
        <v>76606.2</v>
      </c>
      <c r="F61" s="59">
        <v>76606.2</v>
      </c>
      <c r="G61" s="59">
        <v>76606.2</v>
      </c>
      <c r="H61" s="59">
        <v>0</v>
      </c>
    </row>
    <row r="62" spans="1:8" x14ac:dyDescent="0.2">
      <c r="A62" s="1" t="s">
        <v>149</v>
      </c>
      <c r="B62" s="1" t="s">
        <v>209</v>
      </c>
      <c r="C62" s="59">
        <v>5200</v>
      </c>
      <c r="D62" s="59">
        <v>0</v>
      </c>
      <c r="E62" s="59">
        <v>5200</v>
      </c>
      <c r="F62" s="59">
        <v>0</v>
      </c>
      <c r="G62" s="59">
        <v>0</v>
      </c>
      <c r="H62" s="59">
        <v>5200</v>
      </c>
    </row>
    <row r="63" spans="1:8" x14ac:dyDescent="0.2">
      <c r="A63" s="1" t="s">
        <v>149</v>
      </c>
      <c r="B63" s="1" t="s">
        <v>210</v>
      </c>
      <c r="C63" s="59">
        <v>10400</v>
      </c>
      <c r="D63" s="59">
        <v>0</v>
      </c>
      <c r="E63" s="59">
        <v>10400</v>
      </c>
      <c r="F63" s="59">
        <v>5600</v>
      </c>
      <c r="G63" s="59">
        <v>5600</v>
      </c>
      <c r="H63" s="59">
        <v>4800</v>
      </c>
    </row>
    <row r="64" spans="1:8" x14ac:dyDescent="0.2">
      <c r="A64" s="1" t="s">
        <v>149</v>
      </c>
      <c r="B64" s="1" t="s">
        <v>211</v>
      </c>
      <c r="C64" s="59">
        <v>50000</v>
      </c>
      <c r="D64" s="59">
        <v>-10381.940000000002</v>
      </c>
      <c r="E64" s="59">
        <v>39618.06</v>
      </c>
      <c r="F64" s="59">
        <v>0</v>
      </c>
      <c r="G64" s="59">
        <v>0</v>
      </c>
      <c r="H64" s="59">
        <v>39618.06</v>
      </c>
    </row>
    <row r="65" spans="1:8" x14ac:dyDescent="0.2">
      <c r="A65" s="1" t="s">
        <v>149</v>
      </c>
      <c r="B65" s="1" t="s">
        <v>212</v>
      </c>
      <c r="C65" s="59">
        <v>200000</v>
      </c>
      <c r="D65" s="59">
        <v>-200000</v>
      </c>
      <c r="E65" s="59">
        <v>0</v>
      </c>
      <c r="F65" s="59">
        <v>0</v>
      </c>
      <c r="G65" s="59">
        <v>0</v>
      </c>
      <c r="H65" s="59">
        <v>0</v>
      </c>
    </row>
    <row r="66" spans="1:8" x14ac:dyDescent="0.2">
      <c r="A66" s="1" t="s">
        <v>149</v>
      </c>
      <c r="B66" s="1" t="s">
        <v>213</v>
      </c>
      <c r="C66" s="59">
        <v>10000</v>
      </c>
      <c r="D66" s="59">
        <v>667</v>
      </c>
      <c r="E66" s="59">
        <v>10667</v>
      </c>
      <c r="F66" s="59">
        <v>1500</v>
      </c>
      <c r="G66" s="59">
        <v>1500</v>
      </c>
      <c r="H66" s="59">
        <v>9167</v>
      </c>
    </row>
    <row r="67" spans="1:8" x14ac:dyDescent="0.2">
      <c r="A67" s="1" t="s">
        <v>149</v>
      </c>
      <c r="B67" s="1" t="s">
        <v>213</v>
      </c>
      <c r="C67" s="59">
        <v>30000</v>
      </c>
      <c r="D67" s="59">
        <v>0</v>
      </c>
      <c r="E67" s="59">
        <v>30000</v>
      </c>
      <c r="F67" s="59">
        <v>4544.3999999999996</v>
      </c>
      <c r="G67" s="59">
        <v>4544.3999999999996</v>
      </c>
      <c r="H67" s="59">
        <v>25455.599999999999</v>
      </c>
    </row>
    <row r="68" spans="1:8" x14ac:dyDescent="0.2">
      <c r="A68" s="1" t="s">
        <v>149</v>
      </c>
      <c r="B68" s="1" t="s">
        <v>214</v>
      </c>
      <c r="C68" s="59">
        <v>260000</v>
      </c>
      <c r="D68" s="59">
        <v>-45754.870000000054</v>
      </c>
      <c r="E68" s="59">
        <v>214245.13</v>
      </c>
      <c r="F68" s="59">
        <v>186520.24</v>
      </c>
      <c r="G68" s="59">
        <v>186520.24</v>
      </c>
      <c r="H68" s="59">
        <v>27724.890000000014</v>
      </c>
    </row>
    <row r="69" spans="1:8" x14ac:dyDescent="0.2">
      <c r="A69" s="1" t="s">
        <v>149</v>
      </c>
      <c r="B69" s="1" t="s">
        <v>215</v>
      </c>
      <c r="C69" s="59">
        <v>14500</v>
      </c>
      <c r="D69" s="59">
        <v>29375</v>
      </c>
      <c r="E69" s="59">
        <v>43875</v>
      </c>
      <c r="F69" s="59">
        <v>37115</v>
      </c>
      <c r="G69" s="59">
        <v>37115</v>
      </c>
      <c r="H69" s="59">
        <v>6760</v>
      </c>
    </row>
    <row r="70" spans="1:8" x14ac:dyDescent="0.2">
      <c r="A70" s="1" t="s">
        <v>149</v>
      </c>
      <c r="B70" s="1" t="s">
        <v>216</v>
      </c>
      <c r="C70" s="59">
        <v>190000</v>
      </c>
      <c r="D70" s="59">
        <v>70082.47</v>
      </c>
      <c r="E70" s="59">
        <v>260082.47</v>
      </c>
      <c r="F70" s="59">
        <v>260082.47</v>
      </c>
      <c r="G70" s="59">
        <v>260082.47</v>
      </c>
      <c r="H70" s="59">
        <v>0</v>
      </c>
    </row>
    <row r="71" spans="1:8" x14ac:dyDescent="0.2">
      <c r="A71" s="1" t="s">
        <v>149</v>
      </c>
      <c r="B71" s="1" t="s">
        <v>217</v>
      </c>
      <c r="C71" s="59">
        <v>90000</v>
      </c>
      <c r="D71" s="59">
        <v>-69200</v>
      </c>
      <c r="E71" s="59">
        <v>20800</v>
      </c>
      <c r="F71" s="59">
        <v>20800</v>
      </c>
      <c r="G71" s="59">
        <v>20800</v>
      </c>
      <c r="H71" s="59">
        <v>0</v>
      </c>
    </row>
    <row r="72" spans="1:8" x14ac:dyDescent="0.2">
      <c r="A72" s="1" t="s">
        <v>149</v>
      </c>
      <c r="B72" s="1" t="s">
        <v>218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</row>
    <row r="73" spans="1:8" x14ac:dyDescent="0.2">
      <c r="A73" s="1" t="s">
        <v>149</v>
      </c>
      <c r="B73" s="1" t="s">
        <v>219</v>
      </c>
      <c r="C73" s="59">
        <v>150000</v>
      </c>
      <c r="D73" s="59">
        <v>1263957</v>
      </c>
      <c r="E73" s="59">
        <v>1413957</v>
      </c>
      <c r="F73" s="59">
        <v>10800</v>
      </c>
      <c r="G73" s="59">
        <v>10800</v>
      </c>
      <c r="H73" s="59">
        <v>1403157</v>
      </c>
    </row>
    <row r="74" spans="1:8" x14ac:dyDescent="0.2">
      <c r="A74" s="1" t="s">
        <v>149</v>
      </c>
      <c r="B74" s="1" t="s">
        <v>220</v>
      </c>
      <c r="C74" s="59">
        <v>21000</v>
      </c>
      <c r="D74" s="59">
        <v>26200</v>
      </c>
      <c r="E74" s="59">
        <v>47200</v>
      </c>
      <c r="F74" s="59">
        <v>29700</v>
      </c>
      <c r="G74" s="59">
        <v>29700</v>
      </c>
      <c r="H74" s="59">
        <v>17500</v>
      </c>
    </row>
    <row r="75" spans="1:8" x14ac:dyDescent="0.2">
      <c r="A75" s="1" t="s">
        <v>149</v>
      </c>
      <c r="B75" s="1" t="s">
        <v>221</v>
      </c>
      <c r="C75" s="59">
        <v>10400</v>
      </c>
      <c r="D75" s="59">
        <v>0</v>
      </c>
      <c r="E75" s="59">
        <v>10400</v>
      </c>
      <c r="F75" s="59">
        <v>0</v>
      </c>
      <c r="G75" s="59">
        <v>0</v>
      </c>
      <c r="H75" s="59">
        <v>10400</v>
      </c>
    </row>
    <row r="76" spans="1:8" x14ac:dyDescent="0.2">
      <c r="A76" s="1" t="s">
        <v>149</v>
      </c>
      <c r="B76" s="1" t="s">
        <v>222</v>
      </c>
      <c r="C76" s="59">
        <v>52000</v>
      </c>
      <c r="D76" s="59">
        <v>0</v>
      </c>
      <c r="E76" s="59">
        <v>52000</v>
      </c>
      <c r="F76" s="59">
        <v>15892</v>
      </c>
      <c r="G76" s="59">
        <v>15892</v>
      </c>
      <c r="H76" s="59">
        <v>36108</v>
      </c>
    </row>
    <row r="77" spans="1:8" x14ac:dyDescent="0.2">
      <c r="A77" s="1" t="s">
        <v>149</v>
      </c>
      <c r="B77" s="1" t="s">
        <v>223</v>
      </c>
      <c r="C77" s="59">
        <v>10400</v>
      </c>
      <c r="D77" s="59">
        <v>0</v>
      </c>
      <c r="E77" s="59">
        <v>10400</v>
      </c>
      <c r="F77" s="59">
        <v>937.24</v>
      </c>
      <c r="G77" s="59">
        <v>937.24</v>
      </c>
      <c r="H77" s="59">
        <v>9462.76</v>
      </c>
    </row>
    <row r="78" spans="1:8" x14ac:dyDescent="0.2">
      <c r="A78" s="1" t="s">
        <v>149</v>
      </c>
      <c r="B78" s="1" t="s">
        <v>224</v>
      </c>
      <c r="C78" s="59">
        <v>70000</v>
      </c>
      <c r="D78" s="59">
        <v>-63292.729999999981</v>
      </c>
      <c r="E78" s="59">
        <v>6707.27</v>
      </c>
      <c r="F78" s="59">
        <v>6707.27</v>
      </c>
      <c r="G78" s="59">
        <v>6707.27</v>
      </c>
      <c r="H78" s="59">
        <v>0</v>
      </c>
    </row>
    <row r="79" spans="1:8" x14ac:dyDescent="0.2">
      <c r="A79" s="1" t="s">
        <v>149</v>
      </c>
      <c r="B79" s="1" t="s">
        <v>225</v>
      </c>
      <c r="C79" s="59">
        <v>60000</v>
      </c>
      <c r="D79" s="59">
        <v>1522.070000000007</v>
      </c>
      <c r="E79" s="59">
        <v>61522.07</v>
      </c>
      <c r="F79" s="59">
        <v>21522.07</v>
      </c>
      <c r="G79" s="59">
        <v>21522.07</v>
      </c>
      <c r="H79" s="59">
        <v>40000</v>
      </c>
    </row>
    <row r="80" spans="1:8" x14ac:dyDescent="0.2">
      <c r="A80" s="1" t="s">
        <v>149</v>
      </c>
      <c r="B80" s="1" t="s">
        <v>226</v>
      </c>
      <c r="C80" s="59">
        <v>40000</v>
      </c>
      <c r="D80" s="59">
        <v>0</v>
      </c>
      <c r="E80" s="59">
        <v>40000</v>
      </c>
      <c r="F80" s="59">
        <v>10736.67</v>
      </c>
      <c r="G80" s="59">
        <v>10736.67</v>
      </c>
      <c r="H80" s="59">
        <v>29263.33</v>
      </c>
    </row>
    <row r="81" spans="1:8" x14ac:dyDescent="0.2">
      <c r="A81" s="1" t="s">
        <v>149</v>
      </c>
      <c r="B81" s="1" t="s">
        <v>227</v>
      </c>
      <c r="C81" s="59">
        <v>50000</v>
      </c>
      <c r="D81" s="59">
        <v>0</v>
      </c>
      <c r="E81" s="59">
        <v>50000</v>
      </c>
      <c r="F81" s="59">
        <v>0</v>
      </c>
      <c r="G81" s="59">
        <v>0</v>
      </c>
      <c r="H81" s="59">
        <v>50000</v>
      </c>
    </row>
    <row r="82" spans="1:8" x14ac:dyDescent="0.2">
      <c r="A82" s="1" t="s">
        <v>149</v>
      </c>
      <c r="B82" s="1" t="s">
        <v>228</v>
      </c>
      <c r="C82" s="59">
        <v>600000</v>
      </c>
      <c r="D82" s="59">
        <v>-309625.81000000006</v>
      </c>
      <c r="E82" s="59">
        <v>290374.19</v>
      </c>
      <c r="F82" s="59">
        <v>121409.4</v>
      </c>
      <c r="G82" s="59">
        <v>121409.4</v>
      </c>
      <c r="H82" s="59">
        <v>168964.79</v>
      </c>
    </row>
    <row r="83" spans="1:8" x14ac:dyDescent="0.2">
      <c r="A83" s="1" t="s">
        <v>149</v>
      </c>
      <c r="B83" s="1" t="s">
        <v>229</v>
      </c>
      <c r="C83" s="59">
        <v>50000</v>
      </c>
      <c r="D83" s="59">
        <v>10916</v>
      </c>
      <c r="E83" s="59">
        <v>60916</v>
      </c>
      <c r="F83" s="59">
        <v>25363.79</v>
      </c>
      <c r="G83" s="59">
        <v>25363.79</v>
      </c>
      <c r="H83" s="59">
        <v>35552.21</v>
      </c>
    </row>
    <row r="84" spans="1:8" x14ac:dyDescent="0.2">
      <c r="A84" s="1" t="s">
        <v>149</v>
      </c>
      <c r="B84" s="1" t="s">
        <v>230</v>
      </c>
      <c r="C84" s="59">
        <v>5000</v>
      </c>
      <c r="D84" s="59">
        <v>0</v>
      </c>
      <c r="E84" s="59">
        <v>5000</v>
      </c>
      <c r="F84" s="59">
        <v>0</v>
      </c>
      <c r="G84" s="59">
        <v>0</v>
      </c>
      <c r="H84" s="59">
        <v>5000</v>
      </c>
    </row>
    <row r="85" spans="1:8" x14ac:dyDescent="0.2">
      <c r="A85" s="1" t="s">
        <v>149</v>
      </c>
      <c r="B85" s="1" t="s">
        <v>231</v>
      </c>
      <c r="C85" s="59">
        <v>35000</v>
      </c>
      <c r="D85" s="59">
        <v>0</v>
      </c>
      <c r="E85" s="59">
        <v>35000</v>
      </c>
      <c r="F85" s="59">
        <v>32022.28</v>
      </c>
      <c r="G85" s="59">
        <v>32022.28</v>
      </c>
      <c r="H85" s="59">
        <v>2977.7200000000012</v>
      </c>
    </row>
    <row r="86" spans="1:8" x14ac:dyDescent="0.2">
      <c r="A86" s="1" t="s">
        <v>149</v>
      </c>
      <c r="B86" s="1" t="s">
        <v>232</v>
      </c>
      <c r="C86" s="59">
        <v>20000</v>
      </c>
      <c r="D86" s="59">
        <v>0</v>
      </c>
      <c r="E86" s="59">
        <v>20000</v>
      </c>
      <c r="F86" s="59">
        <v>2975</v>
      </c>
      <c r="G86" s="59">
        <v>2975</v>
      </c>
      <c r="H86" s="59">
        <v>17025</v>
      </c>
    </row>
    <row r="87" spans="1:8" x14ac:dyDescent="0.2">
      <c r="A87" s="1" t="s">
        <v>149</v>
      </c>
      <c r="B87" s="1" t="s">
        <v>233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</row>
    <row r="88" spans="1:8" x14ac:dyDescent="0.2">
      <c r="A88" s="1" t="s">
        <v>149</v>
      </c>
      <c r="B88" s="1" t="s">
        <v>256</v>
      </c>
      <c r="C88" s="59">
        <v>0</v>
      </c>
      <c r="D88" s="59">
        <v>9000000</v>
      </c>
      <c r="E88" s="59">
        <v>9000000</v>
      </c>
      <c r="F88" s="59">
        <v>0</v>
      </c>
      <c r="G88" s="59">
        <v>0</v>
      </c>
      <c r="H88" s="59">
        <v>9000000</v>
      </c>
    </row>
    <row r="89" spans="1:8" x14ac:dyDescent="0.2">
      <c r="A89" s="1" t="s">
        <v>149</v>
      </c>
      <c r="B89" s="1" t="s">
        <v>235</v>
      </c>
      <c r="C89" s="59">
        <v>200000</v>
      </c>
      <c r="D89" s="59">
        <v>0</v>
      </c>
      <c r="E89" s="59">
        <v>200000</v>
      </c>
      <c r="F89" s="59">
        <v>3869.84</v>
      </c>
      <c r="G89" s="59">
        <v>3869.84</v>
      </c>
      <c r="H89" s="59">
        <v>196130.16</v>
      </c>
    </row>
    <row r="90" spans="1:8" x14ac:dyDescent="0.2">
      <c r="A90" s="1" t="s">
        <v>149</v>
      </c>
      <c r="B90" s="1" t="s">
        <v>236</v>
      </c>
      <c r="C90" s="59">
        <v>5000</v>
      </c>
      <c r="D90" s="59">
        <v>0</v>
      </c>
      <c r="E90" s="59">
        <v>5000</v>
      </c>
      <c r="F90" s="59">
        <v>0</v>
      </c>
      <c r="G90" s="59">
        <v>0</v>
      </c>
      <c r="H90" s="59">
        <v>5000</v>
      </c>
    </row>
    <row r="91" spans="1:8" x14ac:dyDescent="0.2">
      <c r="A91" s="1" t="s">
        <v>149</v>
      </c>
      <c r="B91" s="1" t="s">
        <v>237</v>
      </c>
      <c r="C91" s="59">
        <v>80000</v>
      </c>
      <c r="D91" s="59">
        <v>0</v>
      </c>
      <c r="E91" s="59">
        <v>80000</v>
      </c>
      <c r="F91" s="59">
        <v>2745.37</v>
      </c>
      <c r="G91" s="59">
        <v>2745.37</v>
      </c>
      <c r="H91" s="59">
        <v>77254.63</v>
      </c>
    </row>
    <row r="92" spans="1:8" x14ac:dyDescent="0.2">
      <c r="A92" s="1" t="s">
        <v>149</v>
      </c>
      <c r="B92" s="1" t="s">
        <v>238</v>
      </c>
      <c r="C92" s="59">
        <v>50000</v>
      </c>
      <c r="D92" s="59">
        <v>0</v>
      </c>
      <c r="E92" s="59">
        <v>50000</v>
      </c>
      <c r="F92" s="59">
        <v>19180</v>
      </c>
      <c r="G92" s="59">
        <v>19180</v>
      </c>
      <c r="H92" s="59">
        <v>30820</v>
      </c>
    </row>
    <row r="93" spans="1:8" x14ac:dyDescent="0.2">
      <c r="A93" s="1" t="s">
        <v>149</v>
      </c>
      <c r="B93" s="1" t="s">
        <v>239</v>
      </c>
      <c r="C93" s="59">
        <v>5000</v>
      </c>
      <c r="D93" s="59">
        <v>0</v>
      </c>
      <c r="E93" s="59">
        <v>5000</v>
      </c>
      <c r="F93" s="59">
        <v>543.11</v>
      </c>
      <c r="G93" s="59">
        <v>543.11</v>
      </c>
      <c r="H93" s="59">
        <v>4456.8900000000003</v>
      </c>
    </row>
    <row r="94" spans="1:8" x14ac:dyDescent="0.2">
      <c r="A94" s="1" t="s">
        <v>149</v>
      </c>
      <c r="B94" s="1" t="s">
        <v>240</v>
      </c>
      <c r="C94" s="59">
        <v>10000</v>
      </c>
      <c r="D94" s="59">
        <v>0</v>
      </c>
      <c r="E94" s="59">
        <v>10000</v>
      </c>
      <c r="F94" s="59">
        <v>0</v>
      </c>
      <c r="G94" s="59">
        <v>0</v>
      </c>
      <c r="H94" s="59">
        <v>10000</v>
      </c>
    </row>
    <row r="95" spans="1:8" x14ac:dyDescent="0.2">
      <c r="A95" s="1" t="s">
        <v>149</v>
      </c>
      <c r="B95" s="1" t="s">
        <v>241</v>
      </c>
      <c r="C95" s="59">
        <v>10000</v>
      </c>
      <c r="D95" s="59">
        <v>0</v>
      </c>
      <c r="E95" s="59">
        <v>10000</v>
      </c>
      <c r="F95" s="59">
        <v>1350</v>
      </c>
      <c r="G95" s="59">
        <v>1350</v>
      </c>
      <c r="H95" s="59">
        <v>8650</v>
      </c>
    </row>
    <row r="96" spans="1:8" x14ac:dyDescent="0.2">
      <c r="A96" s="1" t="s">
        <v>149</v>
      </c>
      <c r="B96" s="1" t="s">
        <v>243</v>
      </c>
      <c r="C96" s="59">
        <v>350000</v>
      </c>
      <c r="D96" s="59">
        <v>0</v>
      </c>
      <c r="E96" s="59">
        <v>350000</v>
      </c>
      <c r="F96" s="59">
        <v>0</v>
      </c>
      <c r="G96" s="59">
        <v>0</v>
      </c>
      <c r="H96" s="59">
        <v>350000</v>
      </c>
    </row>
    <row r="97" spans="1:8" x14ac:dyDescent="0.2">
      <c r="A97" s="1" t="s">
        <v>149</v>
      </c>
      <c r="B97" s="1" t="s">
        <v>257</v>
      </c>
      <c r="C97" s="59">
        <v>0</v>
      </c>
      <c r="D97" s="59">
        <v>1500000</v>
      </c>
      <c r="E97" s="59">
        <v>1500000</v>
      </c>
      <c r="F97" s="59">
        <v>0</v>
      </c>
      <c r="G97" s="59">
        <v>0</v>
      </c>
      <c r="H97" s="59">
        <v>1500000</v>
      </c>
    </row>
    <row r="98" spans="1:8" x14ac:dyDescent="0.2">
      <c r="A98" s="1" t="s">
        <v>149</v>
      </c>
      <c r="B98" s="1" t="s">
        <v>244</v>
      </c>
      <c r="C98" s="59">
        <v>50000</v>
      </c>
      <c r="D98" s="59">
        <v>0</v>
      </c>
      <c r="E98" s="59">
        <v>50000</v>
      </c>
      <c r="F98" s="59">
        <v>5603.45</v>
      </c>
      <c r="G98" s="59">
        <v>5603.45</v>
      </c>
      <c r="H98" s="59">
        <v>44396.55</v>
      </c>
    </row>
    <row r="99" spans="1:8" x14ac:dyDescent="0.2">
      <c r="A99" s="1" t="s">
        <v>149</v>
      </c>
      <c r="B99" s="1" t="s">
        <v>245</v>
      </c>
      <c r="C99" s="59">
        <v>53000</v>
      </c>
      <c r="D99" s="59">
        <v>0</v>
      </c>
      <c r="E99" s="59">
        <v>53000</v>
      </c>
      <c r="F99" s="59">
        <v>4712.0600000000004</v>
      </c>
      <c r="G99" s="59">
        <v>4712.0600000000004</v>
      </c>
      <c r="H99" s="59">
        <v>48287.94</v>
      </c>
    </row>
    <row r="100" spans="1:8" x14ac:dyDescent="0.2">
      <c r="A100" s="1" t="s">
        <v>149</v>
      </c>
      <c r="B100" s="1" t="s">
        <v>246</v>
      </c>
      <c r="C100" s="59">
        <v>10000</v>
      </c>
      <c r="D100" s="59">
        <v>0</v>
      </c>
      <c r="E100" s="59">
        <v>10000</v>
      </c>
      <c r="F100" s="59">
        <v>6150.86</v>
      </c>
      <c r="G100" s="59">
        <v>6150.86</v>
      </c>
      <c r="H100" s="59">
        <v>3849.1400000000003</v>
      </c>
    </row>
    <row r="101" spans="1:8" x14ac:dyDescent="0.2">
      <c r="A101" s="1" t="s">
        <v>149</v>
      </c>
      <c r="B101" s="1" t="s">
        <v>247</v>
      </c>
      <c r="C101" s="59">
        <v>10000</v>
      </c>
      <c r="D101" s="59">
        <v>0</v>
      </c>
      <c r="E101" s="59">
        <v>10000</v>
      </c>
      <c r="F101" s="59">
        <v>0</v>
      </c>
      <c r="G101" s="59">
        <v>0</v>
      </c>
      <c r="H101" s="59">
        <v>10000</v>
      </c>
    </row>
    <row r="102" spans="1:8" x14ac:dyDescent="0.2">
      <c r="A102" s="1" t="s">
        <v>149</v>
      </c>
      <c r="B102" s="1" t="s">
        <v>249</v>
      </c>
      <c r="C102" s="59">
        <v>30000</v>
      </c>
      <c r="D102" s="59">
        <v>0</v>
      </c>
      <c r="E102" s="59">
        <v>30000</v>
      </c>
      <c r="F102" s="59">
        <v>0</v>
      </c>
      <c r="G102" s="59">
        <v>0</v>
      </c>
      <c r="H102" s="59">
        <v>30000</v>
      </c>
    </row>
    <row r="103" spans="1:8" x14ac:dyDescent="0.2">
      <c r="A103" s="1" t="s">
        <v>149</v>
      </c>
      <c r="B103" s="1" t="s">
        <v>250</v>
      </c>
      <c r="C103" s="59">
        <v>55000</v>
      </c>
      <c r="D103" s="59">
        <v>0</v>
      </c>
      <c r="E103" s="59">
        <v>55000</v>
      </c>
      <c r="F103" s="59">
        <v>0</v>
      </c>
      <c r="G103" s="59">
        <v>0</v>
      </c>
      <c r="H103" s="59">
        <v>55000</v>
      </c>
    </row>
    <row r="104" spans="1:8" x14ac:dyDescent="0.2">
      <c r="A104" s="1" t="s">
        <v>149</v>
      </c>
      <c r="B104" s="1" t="s">
        <v>258</v>
      </c>
      <c r="C104" s="59">
        <v>0</v>
      </c>
      <c r="D104" s="59">
        <v>5400000</v>
      </c>
      <c r="E104" s="59">
        <v>5400000</v>
      </c>
      <c r="F104" s="59">
        <v>296080.78999999998</v>
      </c>
      <c r="G104" s="59">
        <v>296080.78999999998</v>
      </c>
      <c r="H104" s="59">
        <v>5103919.21</v>
      </c>
    </row>
    <row r="105" spans="1:8" x14ac:dyDescent="0.2">
      <c r="A105" s="1" t="s">
        <v>149</v>
      </c>
      <c r="B105" s="1" t="s">
        <v>252</v>
      </c>
      <c r="C105" s="59">
        <v>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</row>
  </sheetData>
  <sheetProtection algorithmName="SHA-512" hashValue="eFWQsZJZ9U2zmhI0IVLeR+g/nhOweeWp/c0saAwxgIfa5y5ZlF1qtuMgrmIXhZ7wlB0vVkyAYdtb2d7PAk11Sw==" saltValue="9HbmX0u5kMubebffg/AaKA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2014-02-10T03:37:14Z</dcterms:created>
  <dcterms:modified xsi:type="dcterms:W3CDTF">2018-01-15T00:39:14Z</dcterms:modified>
</cp:coreProperties>
</file>